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5" yWindow="1005" windowWidth="12990" windowHeight="10335"/>
  </bookViews>
  <sheets>
    <sheet name="Заказ" sheetId="1" r:id="rId1"/>
  </sheets>
  <calcPr calcId="144525"/>
</workbook>
</file>

<file path=xl/calcChain.xml><?xml version="1.0" encoding="utf-8"?>
<calcChain xmlns="http://schemas.openxmlformats.org/spreadsheetml/2006/main">
  <c r="F108" i="1" l="1"/>
  <c r="E2" i="1" l="1"/>
  <c r="F251" i="1"/>
  <c r="F250" i="1"/>
  <c r="F248" i="1"/>
  <c r="F249" i="1"/>
  <c r="F247" i="1" l="1"/>
  <c r="F103" i="1"/>
  <c r="F102" i="1"/>
  <c r="F171" i="1" l="1"/>
  <c r="F46" i="1" l="1"/>
  <c r="F235" i="1" l="1"/>
  <c r="F205" i="1" l="1"/>
  <c r="F246" i="1"/>
  <c r="F101" i="1"/>
  <c r="F245" i="1"/>
  <c r="F244" i="1"/>
  <c r="F126" i="1" l="1"/>
  <c r="F29" i="1" l="1"/>
  <c r="F28" i="1"/>
  <c r="F27" i="1"/>
  <c r="F68" i="1" l="1"/>
  <c r="F69" i="1"/>
  <c r="F240" i="1" l="1"/>
  <c r="F243" i="1" l="1"/>
  <c r="F242" i="1"/>
  <c r="F200" i="1" l="1"/>
  <c r="F199" i="1"/>
  <c r="F133" i="1"/>
  <c r="F135" i="1"/>
  <c r="F134" i="1"/>
  <c r="F239" i="1" l="1"/>
  <c r="F238" i="1"/>
  <c r="F237" i="1"/>
  <c r="F236" i="1"/>
  <c r="F94" i="1" l="1"/>
  <c r="F223" i="1" l="1"/>
  <c r="F222" i="1"/>
  <c r="F224" i="1"/>
  <c r="F221" i="1"/>
  <c r="F220" i="1"/>
  <c r="F182" i="1" l="1"/>
  <c r="F204" i="1"/>
  <c r="F142" i="1"/>
  <c r="F141" i="1"/>
  <c r="F229" i="1"/>
  <c r="F228" i="1"/>
  <c r="F227" i="1"/>
  <c r="F226" i="1"/>
  <c r="F225" i="1"/>
  <c r="F219" i="1"/>
  <c r="F218" i="1"/>
  <c r="F217" i="1"/>
  <c r="F216" i="1"/>
  <c r="F215" i="1"/>
  <c r="F214" i="1"/>
  <c r="F213" i="1"/>
  <c r="F212" i="1"/>
  <c r="F211" i="1"/>
  <c r="F241" i="1"/>
  <c r="F234" i="1"/>
  <c r="F233" i="1"/>
  <c r="F232" i="1"/>
  <c r="F231" i="1"/>
  <c r="F230" i="1" l="1"/>
  <c r="F210" i="1"/>
  <c r="F209" i="1"/>
  <c r="F208" i="1"/>
  <c r="F207" i="1"/>
  <c r="F206" i="1"/>
  <c r="F203" i="1"/>
  <c r="F202" i="1"/>
  <c r="F201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1" i="1"/>
  <c r="F180" i="1"/>
  <c r="F179" i="1"/>
  <c r="F178" i="1"/>
  <c r="F177" i="1"/>
  <c r="F176" i="1"/>
  <c r="F175" i="1"/>
  <c r="F174" i="1"/>
  <c r="F173" i="1"/>
  <c r="F172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 l="1"/>
  <c r="F150" i="1"/>
  <c r="F149" i="1"/>
  <c r="F148" i="1"/>
  <c r="F147" i="1"/>
  <c r="F146" i="1"/>
  <c r="F145" i="1"/>
  <c r="F144" i="1"/>
  <c r="F143" i="1"/>
  <c r="F140" i="1"/>
  <c r="F139" i="1"/>
  <c r="F138" i="1"/>
  <c r="F137" i="1"/>
  <c r="F136" i="1"/>
  <c r="F132" i="1"/>
  <c r="F131" i="1"/>
  <c r="F130" i="1"/>
  <c r="F129" i="1"/>
  <c r="F128" i="1"/>
  <c r="F127" i="1"/>
  <c r="F125" i="1"/>
  <c r="F124" i="1"/>
  <c r="F123" i="1"/>
  <c r="F122" i="1"/>
  <c r="F121" i="1"/>
  <c r="F120" i="1" l="1"/>
  <c r="F119" i="1"/>
  <c r="F118" i="1"/>
  <c r="F117" i="1"/>
  <c r="F116" i="1"/>
  <c r="F115" i="1"/>
  <c r="F114" i="1"/>
  <c r="F113" i="1"/>
  <c r="F112" i="1"/>
  <c r="F111" i="1"/>
  <c r="F110" i="1"/>
  <c r="F109" i="1"/>
  <c r="F107" i="1"/>
  <c r="F106" i="1"/>
  <c r="F105" i="1"/>
  <c r="F104" i="1"/>
  <c r="F100" i="1"/>
  <c r="F99" i="1"/>
  <c r="F98" i="1"/>
  <c r="F97" i="1"/>
  <c r="F96" i="1"/>
  <c r="F95" i="1"/>
  <c r="F93" i="1"/>
  <c r="F91" i="1" l="1"/>
  <c r="F90" i="1"/>
  <c r="F89" i="1"/>
  <c r="F88" i="1"/>
  <c r="F87" i="1"/>
  <c r="F86" i="1"/>
  <c r="F85" i="1" l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7" i="1" l="1"/>
  <c r="F66" i="1"/>
  <c r="F56" i="1" l="1"/>
  <c r="F55" i="1"/>
  <c r="F58" i="1"/>
  <c r="F59" i="1"/>
  <c r="F60" i="1"/>
  <c r="F61" i="1"/>
  <c r="F62" i="1"/>
  <c r="F63" i="1"/>
  <c r="F64" i="1"/>
  <c r="F57" i="1"/>
  <c r="F53" i="1"/>
  <c r="F52" i="1"/>
  <c r="F48" i="1"/>
  <c r="F47" i="1"/>
  <c r="F51" i="1"/>
  <c r="F50" i="1"/>
  <c r="F49" i="1"/>
  <c r="F45" i="1" l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6" i="1"/>
  <c r="F25" i="1"/>
  <c r="F24" i="1"/>
  <c r="F23" i="1"/>
  <c r="F22" i="1"/>
  <c r="F21" i="1"/>
  <c r="F13" i="1"/>
  <c r="F20" i="1"/>
  <c r="F19" i="1"/>
  <c r="F18" i="1"/>
  <c r="F17" i="1"/>
  <c r="F16" i="1"/>
  <c r="F15" i="1"/>
  <c r="F14" i="1"/>
  <c r="F7" i="1" l="1"/>
  <c r="F8" i="1"/>
  <c r="F9" i="1"/>
  <c r="F6" i="1"/>
  <c r="F10" i="1"/>
  <c r="F11" i="1"/>
  <c r="F12" i="1"/>
  <c r="F5" i="1"/>
  <c r="F2" i="1" l="1"/>
</calcChain>
</file>

<file path=xl/sharedStrings.xml><?xml version="1.0" encoding="utf-8"?>
<sst xmlns="http://schemas.openxmlformats.org/spreadsheetml/2006/main" count="498" uniqueCount="461">
  <si>
    <t>Модель</t>
  </si>
  <si>
    <t>Ф17/4 (7,5х80)</t>
  </si>
  <si>
    <t>Ф17/5 (7,5х90)</t>
  </si>
  <si>
    <t>Ф17/7 (7,5х110)</t>
  </si>
  <si>
    <t>Ф17/8 (7,5х120)</t>
  </si>
  <si>
    <t>Сумма</t>
  </si>
  <si>
    <t>Фото</t>
  </si>
  <si>
    <t>Заказ Штук</t>
  </si>
  <si>
    <t>Ф17/1 (7,5х50)</t>
  </si>
  <si>
    <t>Ф17/2 (7,5х60)</t>
  </si>
  <si>
    <t>Ф17/3 (7,5х70)</t>
  </si>
  <si>
    <t>Цена Опт</t>
  </si>
  <si>
    <t>Нет</t>
  </si>
  <si>
    <t>Ф1770 (7,5х200)</t>
  </si>
  <si>
    <t>Ф1771 (7,5х230)</t>
  </si>
  <si>
    <t>Ф1780 (11х200)</t>
  </si>
  <si>
    <t>Ф1781 (11х230)</t>
  </si>
  <si>
    <t>Ф57</t>
  </si>
  <si>
    <t>Ф58</t>
  </si>
  <si>
    <t>Ф59</t>
  </si>
  <si>
    <t>Ф60</t>
  </si>
  <si>
    <t>Ф61</t>
  </si>
  <si>
    <t>скрутка для снастей</t>
  </si>
  <si>
    <t>сумка для поводков, пакетов и коробки</t>
  </si>
  <si>
    <t>сумка нагрудная для нахлыста</t>
  </si>
  <si>
    <t>сумка поясная для ходовой рыбалки</t>
  </si>
  <si>
    <t>Тубусы для спиннингов (жесткие)</t>
  </si>
  <si>
    <t>Жесткие чехлы для снаряженных спиннингов</t>
  </si>
  <si>
    <t>Чехлы для удилищ (мягкие)</t>
  </si>
  <si>
    <t>Ф01 (160)</t>
  </si>
  <si>
    <t xml:space="preserve">чехол для спиннинга 160 (двойной) </t>
  </si>
  <si>
    <t>Ф011 (145)</t>
  </si>
  <si>
    <t xml:space="preserve">чехол для спиннинга 145 (двойной) </t>
  </si>
  <si>
    <t>Ф02 (145)</t>
  </si>
  <si>
    <t>чехол для спиннинга 145</t>
  </si>
  <si>
    <t>Ф195 (105)</t>
  </si>
  <si>
    <t>Ф19 (125)</t>
  </si>
  <si>
    <t>чехол для спиннинга 125</t>
  </si>
  <si>
    <t>Ф191 (135)</t>
  </si>
  <si>
    <t>чехол для спиннинга 135</t>
  </si>
  <si>
    <t>Ф192 (145)</t>
  </si>
  <si>
    <t>Ф193 (155)</t>
  </si>
  <si>
    <t>чехол для спиннинга 155</t>
  </si>
  <si>
    <t>Ф194 (165)</t>
  </si>
  <si>
    <t>чехол для спиннинга 125 (двойной)</t>
  </si>
  <si>
    <t>чехол для спиннинга 135 (двойной)</t>
  </si>
  <si>
    <t>чехол для спиннинга 145 (двойной)</t>
  </si>
  <si>
    <t>чехол для спиннинга 155 (двойной)</t>
  </si>
  <si>
    <t>чехол для спиннинга 165 (двойной)</t>
  </si>
  <si>
    <t>чехол для спиннинга 125 (тройной)</t>
  </si>
  <si>
    <t>чехол для спиннинга 135 (тройной)</t>
  </si>
  <si>
    <t>чехол для спиннинга 145 (тройной)</t>
  </si>
  <si>
    <t>чехол для спиннинга 155 (тройной)</t>
  </si>
  <si>
    <t>чехол для спиннинга 165 (тройной)</t>
  </si>
  <si>
    <t>Ф49 (85)</t>
  </si>
  <si>
    <t>Ф491 (95)</t>
  </si>
  <si>
    <t>Ф492 (105)</t>
  </si>
  <si>
    <t>чехол для спиннинга 165</t>
  </si>
  <si>
    <t>Чехлы для катушек</t>
  </si>
  <si>
    <t>Ф181</t>
  </si>
  <si>
    <t>кофр мягкий (карман)</t>
  </si>
  <si>
    <t>Ф182</t>
  </si>
  <si>
    <t>Ф183</t>
  </si>
  <si>
    <t>Ф184</t>
  </si>
  <si>
    <t>Ф09м</t>
  </si>
  <si>
    <t>Ф09</t>
  </si>
  <si>
    <t>Ф091</t>
  </si>
  <si>
    <t>Чехлы для моторов</t>
  </si>
  <si>
    <t>Ф10</t>
  </si>
  <si>
    <t>чехол для мотора (96х47х16)</t>
  </si>
  <si>
    <t>Ф101</t>
  </si>
  <si>
    <t>чехол для мотора (107х49х30)</t>
  </si>
  <si>
    <t>Ф102</t>
  </si>
  <si>
    <t>чехол для мотора (105х53х23)</t>
  </si>
  <si>
    <t>Ф103</t>
  </si>
  <si>
    <t>чехол для мотора (106х61х36)</t>
  </si>
  <si>
    <t>Ф104м</t>
  </si>
  <si>
    <t>чехол для мотора универсальный (100х45х30)</t>
  </si>
  <si>
    <t>Ф104с</t>
  </si>
  <si>
    <t>чехол для мотора универсальный (110х55х35)</t>
  </si>
  <si>
    <t>Ф104б</t>
  </si>
  <si>
    <t>чехол для мотора универсальный (120х60х40)</t>
  </si>
  <si>
    <t>Сумки для рыбалки</t>
  </si>
  <si>
    <t>Ф03</t>
  </si>
  <si>
    <t>Ф391</t>
  </si>
  <si>
    <t>Ф44</t>
  </si>
  <si>
    <t>сумка рыбака</t>
  </si>
  <si>
    <t>Ф31</t>
  </si>
  <si>
    <t>Ф22</t>
  </si>
  <si>
    <t>Сумки для рыбы</t>
  </si>
  <si>
    <t>Ф361</t>
  </si>
  <si>
    <t>сумка для рыбы</t>
  </si>
  <si>
    <t>Ф55</t>
  </si>
  <si>
    <t>сумка для стула (теза)(300х300х300)</t>
  </si>
  <si>
    <t>Для зимней рыбалки</t>
  </si>
  <si>
    <t>Ф20 (82)</t>
  </si>
  <si>
    <t>Ф56б</t>
  </si>
  <si>
    <t>Ведра для прикормки</t>
  </si>
  <si>
    <t>Ф34</t>
  </si>
  <si>
    <t>ёмкость для прикормки (d=27, v=10 литров)</t>
  </si>
  <si>
    <t>Ф341</t>
  </si>
  <si>
    <t>ёмкость для прикормки  большая (d=36, v=20 литров)</t>
  </si>
  <si>
    <t>Ф34к</t>
  </si>
  <si>
    <t>ёмкость для прикормки с крышкой (d=27, v=10 литров)</t>
  </si>
  <si>
    <t>Ф341к</t>
  </si>
  <si>
    <t>ёмкость для прикормки  большая с крышкой (d=36, v=20 литров)</t>
  </si>
  <si>
    <t>Ф34т</t>
  </si>
  <si>
    <t>ёмкость для прикормки (теза) (d=27, v=10 литров)</t>
  </si>
  <si>
    <t>Ф341т</t>
  </si>
  <si>
    <t>ёмкость для прикормки  большая (теза) (d=36, v=20 литров)</t>
  </si>
  <si>
    <t>Ф341тк</t>
  </si>
  <si>
    <t>Ф06</t>
  </si>
  <si>
    <t>сумка поясная (в карман могут поместиться 2 коробки ФФК-216)</t>
  </si>
  <si>
    <t>Ф261</t>
  </si>
  <si>
    <t>сумка поясная для коробок; размер:  (27х19х8)</t>
  </si>
  <si>
    <t>комплект коробок для Ф261; состав 2 коробки; ФФК-250 - 1 штука, ФФК-250slim - 1 штука; (без скидок)</t>
  </si>
  <si>
    <t>Ф262</t>
  </si>
  <si>
    <t>сумка поясная для коробок; размер:  (33х24х10)</t>
  </si>
  <si>
    <t>нет</t>
  </si>
  <si>
    <t>комплект коробок для Ф262; состав 2 коробки; ФФК-310 - 2 штуки, (без скидок)</t>
  </si>
  <si>
    <t>Ф38</t>
  </si>
  <si>
    <t>пояс-держатель для удилища</t>
  </si>
  <si>
    <t>Ф381</t>
  </si>
  <si>
    <t>пояс-держатель для удилища с тубусом</t>
  </si>
  <si>
    <t>Ф2401</t>
  </si>
  <si>
    <t>пояс с двумя подсумками</t>
  </si>
  <si>
    <t>ФС01</t>
  </si>
  <si>
    <t>сумка поясная средняя</t>
  </si>
  <si>
    <t xml:space="preserve">сумка поясная </t>
  </si>
  <si>
    <t>Разгрузки</t>
  </si>
  <si>
    <t>Ф23</t>
  </si>
  <si>
    <t>разгрузка грудная с ранцем (в карман могут поместиться 3 коробки ФФК-216)</t>
  </si>
  <si>
    <t>Ф24</t>
  </si>
  <si>
    <t>разгрузка - жилет</t>
  </si>
  <si>
    <t>Ф47</t>
  </si>
  <si>
    <t>разгрузка</t>
  </si>
  <si>
    <t>Чехлы для садков</t>
  </si>
  <si>
    <t>Ф141</t>
  </si>
  <si>
    <t>чехол для садка круглый; d=50</t>
  </si>
  <si>
    <t>Ф142</t>
  </si>
  <si>
    <t>чехол для садка; 34х45</t>
  </si>
  <si>
    <t>Ф142/2</t>
  </si>
  <si>
    <t>чехол для садка; 34х45; (двойной)</t>
  </si>
  <si>
    <t>Ф143</t>
  </si>
  <si>
    <t>чехол для садка; 45х55</t>
  </si>
  <si>
    <t>Ф143/2</t>
  </si>
  <si>
    <t>чехол для садка; 45х55; (двойной)</t>
  </si>
  <si>
    <t>Ф144</t>
  </si>
  <si>
    <t>чехол для садка; 55х65</t>
  </si>
  <si>
    <t>Ф144/2</t>
  </si>
  <si>
    <t>чехол для садка; 55х65 (двойной)</t>
  </si>
  <si>
    <t>Ф50</t>
  </si>
  <si>
    <t>чехол для подсачника</t>
  </si>
  <si>
    <t>Рюкзаки для рыбалки</t>
  </si>
  <si>
    <t>ФС02</t>
  </si>
  <si>
    <t>ФС04</t>
  </si>
  <si>
    <t>ФС03</t>
  </si>
  <si>
    <t>рюкзак-ранец</t>
  </si>
  <si>
    <t>комплект коробок для ФС03; состав: 8 коробок; ФФК-310 - 3 штуки, ФФК-250 - 3 штуки, ФФК-216 - 1 штука, ФФК-216slim - 1 штука; (без скидок)</t>
  </si>
  <si>
    <t>ФТ11</t>
  </si>
  <si>
    <t>ФР18</t>
  </si>
  <si>
    <t>Ф53</t>
  </si>
  <si>
    <t>Поплавочницы жесткие - тубусы</t>
  </si>
  <si>
    <t>Кошельки и сумки для блесен и поводков</t>
  </si>
  <si>
    <t>Ф05</t>
  </si>
  <si>
    <t>чехол для блесен малый</t>
  </si>
  <si>
    <t>Ф051</t>
  </si>
  <si>
    <t>чехол для блесен большой</t>
  </si>
  <si>
    <t>Ф35</t>
  </si>
  <si>
    <t>кошелёк  для мормышек малый</t>
  </si>
  <si>
    <t>Ф351</t>
  </si>
  <si>
    <t>Ф422 (16х25)</t>
  </si>
  <si>
    <t>сумка с пакетами для рыбок (большая)</t>
  </si>
  <si>
    <t>Ф421 (16х19)</t>
  </si>
  <si>
    <t>сумка с пакетами для рыбок</t>
  </si>
  <si>
    <t>Ф42 (13х13)</t>
  </si>
  <si>
    <t>сумка с пакетами для поводков</t>
  </si>
  <si>
    <t>Сумки для больших воблеров</t>
  </si>
  <si>
    <t>Ф52м</t>
  </si>
  <si>
    <t>Ф52б</t>
  </si>
  <si>
    <t>Аксессуары для рыбалки</t>
  </si>
  <si>
    <t>Ф54</t>
  </si>
  <si>
    <t>комплект жерлиц - 10 штук (зимняя круглая с прямой стойкой)</t>
  </si>
  <si>
    <t>ФФШС-3</t>
  </si>
  <si>
    <t>шнур страховочный (d 10mm, L140mm)</t>
  </si>
  <si>
    <t>ФФК-216</t>
  </si>
  <si>
    <t>коробка (21,6 х 12,1 х 3,4); (без скидок)</t>
  </si>
  <si>
    <t>ФФК-216slim</t>
  </si>
  <si>
    <t>коробка (22 х 18 х 3); (без скидок)</t>
  </si>
  <si>
    <t>ФФК-220slim</t>
  </si>
  <si>
    <t>коробка (22 х 16 х 3); (без скидок)</t>
  </si>
  <si>
    <t>ФФК-250</t>
  </si>
  <si>
    <t>коробка (25 х 19 х 4); (без скидок)</t>
  </si>
  <si>
    <t>ФФК-250slim</t>
  </si>
  <si>
    <t>коробка (25 х 16 х 3); (без скидок)</t>
  </si>
  <si>
    <t>ФФК-310</t>
  </si>
  <si>
    <t>коробка (31 х 23 х 4); (без скидок)</t>
  </si>
  <si>
    <t>Сумки с коробками</t>
  </si>
  <si>
    <t>Ф27</t>
  </si>
  <si>
    <t>Ф45</t>
  </si>
  <si>
    <t>Ф46</t>
  </si>
  <si>
    <t>Ф461</t>
  </si>
  <si>
    <t>Ф37</t>
  </si>
  <si>
    <t>Ф40</t>
  </si>
  <si>
    <t>чехол для поводков</t>
  </si>
  <si>
    <t>ФС05</t>
  </si>
  <si>
    <t>Поясные и нагрудные сумки</t>
  </si>
  <si>
    <t>ФФКДП-2</t>
  </si>
  <si>
    <t>коробка (23 х 11,5 х 35); (без скидок)</t>
  </si>
  <si>
    <t>ФФКДП-3</t>
  </si>
  <si>
    <t>коробка (27 х 17,5 х 40); (без скидок)</t>
  </si>
  <si>
    <t>ФФКДП-4</t>
  </si>
  <si>
    <t>коробка (34 х 21,5 х 50); (без скидок)</t>
  </si>
  <si>
    <t>Ф202 (82)</t>
  </si>
  <si>
    <t>чехол для ледобура (Швеция) (27х82х15) с защитой</t>
  </si>
  <si>
    <t>Ф351/2</t>
  </si>
  <si>
    <t>кошелёк  для мормышек большой двойной</t>
  </si>
  <si>
    <t>Ф08с</t>
  </si>
  <si>
    <t>ФМ31м</t>
  </si>
  <si>
    <t>ФМ31с</t>
  </si>
  <si>
    <t>ФМ31б</t>
  </si>
  <si>
    <t>Ф04б</t>
  </si>
  <si>
    <t>Ф04м</t>
  </si>
  <si>
    <t>Ф04с</t>
  </si>
  <si>
    <t>ФТКж</t>
  </si>
  <si>
    <t>Ф34тк</t>
  </si>
  <si>
    <t>Ф261-к</t>
  </si>
  <si>
    <t>Ф262-к</t>
  </si>
  <si>
    <t>ФТК13</t>
  </si>
  <si>
    <t>Ф27-к</t>
  </si>
  <si>
    <t>Ф43б-к</t>
  </si>
  <si>
    <t>Ф43м</t>
  </si>
  <si>
    <t>Ф43м-к</t>
  </si>
  <si>
    <t>Ф45-к</t>
  </si>
  <si>
    <t>Ф46-к</t>
  </si>
  <si>
    <t>Ф461-к</t>
  </si>
  <si>
    <t>Ф37-к</t>
  </si>
  <si>
    <t>Ф59-к</t>
  </si>
  <si>
    <t xml:space="preserve">ФТК13 </t>
  </si>
  <si>
    <t>Ф56м</t>
  </si>
  <si>
    <t>ФС03-к</t>
  </si>
  <si>
    <t>ФТК12</t>
  </si>
  <si>
    <t>Стул без спинки Т-образный (500х380) (без скидки)</t>
  </si>
  <si>
    <t>ФФШС-1</t>
  </si>
  <si>
    <t>шнур страховочный (d 6mm, L100mm)</t>
  </si>
  <si>
    <t>Ф43б</t>
  </si>
  <si>
    <t>Ф19/2 (125)</t>
  </si>
  <si>
    <t>Ф191/2 (135)</t>
  </si>
  <si>
    <t>Ф192/2 (145)</t>
  </si>
  <si>
    <t>Ф193/2 (155)</t>
  </si>
  <si>
    <t>Ф194/2 (165)</t>
  </si>
  <si>
    <t>Ф19/3 (125)</t>
  </si>
  <si>
    <t>Ф191/3 (135)</t>
  </si>
  <si>
    <t>Ф192/3 (145)</t>
  </si>
  <si>
    <t>Ф193/3 (155)</t>
  </si>
  <si>
    <t>Ф194/3 (165)</t>
  </si>
  <si>
    <t>Ф49/2 (85)</t>
  </si>
  <si>
    <t>Ф491/2 (95)</t>
  </si>
  <si>
    <t>Ф492/2 (105)</t>
  </si>
  <si>
    <t>Ф07</t>
  </si>
  <si>
    <t>чехол для карповых удочек</t>
  </si>
  <si>
    <t>рюкзак (объём основного отделения 24л, объём карманов 11л)</t>
  </si>
  <si>
    <t>рюкзак (объём основного отделения 43л, объём карманов 9л)</t>
  </si>
  <si>
    <t>рюкзак (объем основного отделения 27л, объем карманов 8л)</t>
  </si>
  <si>
    <t>рюкзак (объем основого отделения 31л, объем карманов 8л)</t>
  </si>
  <si>
    <t>рюкзак (объем основного отделения 23л, объем кармана 1л)</t>
  </si>
  <si>
    <t>рюкзак (объем основного отделения 20л, объем карманов 6.5л)</t>
  </si>
  <si>
    <t>комплект коробок для Ф46; состав - 4 коробки: ФФК-220slim - 3 шт.; ФФК-216slim - 1 шт. (без скидок)</t>
  </si>
  <si>
    <t>комплект коробок для Ф45; состав - 1 коробка; ФФК-310 - 1 шт (без скидок)</t>
  </si>
  <si>
    <t>комплект коробок для Ф27; состав: 5 коробок: ФФК-310 - 2 шт, ФФК-216 - 2 шт, ФФК-250 - 1 шт (без скидок)</t>
  </si>
  <si>
    <t>комплект коробок для Ф43Б; состав: 4 коробки: ФФК-310 - 3 шт, ФФК-216 - 1 шт (без скидок)</t>
  </si>
  <si>
    <t>комплект коробок для Ф43М; состав - 5 коробок: ФФК-250 - 4 шт, ФФК-216- 1 шт (без скидок)</t>
  </si>
  <si>
    <t>комплект коробок для Ф461; состав: - 4 коробки; ФФК-250slim - 3 шт, 216slim - 1 шт (без скидок)</t>
  </si>
  <si>
    <t>комплект коробок для Ф37; состав: 3 коробки; ФФК-310 - 2 шт, ФФК-250 - 1 шт (без скидок)</t>
  </si>
  <si>
    <t>комплект коробок для ФЗ-98Б; состав: ФФКДП-2 - 1 шт, ФФКДП-4 - 3 шт (без скидок)</t>
  </si>
  <si>
    <t>комплект коробок для ФЗ-98М; состав: ФФКДП-2 - 1 шт, ФФКДП-3 - 3 шт (без скидок)</t>
  </si>
  <si>
    <t>Примечание (размер в сантиметрах)                            (длина х высота х ширина)</t>
  </si>
  <si>
    <t>Цена Розницы (справочно)</t>
  </si>
  <si>
    <t>сумка для больших воблеров (ячейка Ø50мм)</t>
  </si>
  <si>
    <t>сумка для больших воблеров (ячейка Ø60мм)</t>
  </si>
  <si>
    <t>ФМ33м</t>
  </si>
  <si>
    <t>Ф095</t>
  </si>
  <si>
    <t>кофр мягкий (15х13х8)</t>
  </si>
  <si>
    <t>кофр жесткий (для 4000) (15х13х8)</t>
  </si>
  <si>
    <t>кофр жесткий (для 5000) (16х14х9)</t>
  </si>
  <si>
    <t>кофр жесткий (для 7000) (17х15х11)</t>
  </si>
  <si>
    <t>кофр жесткий (для 15000) (19х17х14)</t>
  </si>
  <si>
    <t xml:space="preserve">Ф092 </t>
  </si>
  <si>
    <t xml:space="preserve">Ф093 </t>
  </si>
  <si>
    <t xml:space="preserve">Ф094 </t>
  </si>
  <si>
    <t>кофр для четырех катушек (26х10х17)</t>
  </si>
  <si>
    <t>кофр для четырех катушек (30х13х17)</t>
  </si>
  <si>
    <t>кофр для шести катушек (34х16х20)</t>
  </si>
  <si>
    <t>сумка транспортная (45х36х29)</t>
  </si>
  <si>
    <t>сумка рыбака (28х36х13)</t>
  </si>
  <si>
    <t>сумка рыбака (37х24х19)</t>
  </si>
  <si>
    <t>сумка рыбака с боковыми карманами (36х27х13)</t>
  </si>
  <si>
    <t>баул для поездок малый (40х33х25)</t>
  </si>
  <si>
    <t>баул для поездок средний (42х36х30)</t>
  </si>
  <si>
    <t>баул для поездок большой (55х38х32)</t>
  </si>
  <si>
    <t>несессер на молнии (26х12х17)</t>
  </si>
  <si>
    <t>сумка рыбака (31х28х23)</t>
  </si>
  <si>
    <t>сумка рыбака (27х21х19)</t>
  </si>
  <si>
    <t>сумка рыбака (33х25х9)</t>
  </si>
  <si>
    <t>сумка рыбака (37х24х21)</t>
  </si>
  <si>
    <t>сумка рыбака (29х20х19)</t>
  </si>
  <si>
    <t>кофр для катушки жесткий двойной (для 4000) (15х13х8)х2</t>
  </si>
  <si>
    <t>чехол для ледобура (Швеция) (27х82х15)</t>
  </si>
  <si>
    <t>чехол для ледобура (Питер) (18х110х14)</t>
  </si>
  <si>
    <t>чехол для зимних удочек (49х15,5х6)</t>
  </si>
  <si>
    <t>чехол для зимних удочек (31х15х6)</t>
  </si>
  <si>
    <t>чехол для зимних удочек (36х14х6)</t>
  </si>
  <si>
    <t>коробка для Ф59: ФФК-250 - 1 шт</t>
  </si>
  <si>
    <t>Ф16/3 (11х70)</t>
  </si>
  <si>
    <t>баул для рыбалки (31х30х29)</t>
  </si>
  <si>
    <t>Новые модели</t>
  </si>
  <si>
    <t>Минимальная оптовая закупка - 20000 рублей. Скидки Предоставляются на партию: 50000 рублей - 5%, 100000 рублей -10%. Скидки сохраняются в течение текущего года, независимо от партии. Прочие условия - обсуждаются индивидуально.                                                                      По умолчанию отправляем заказы ТК "Деловые Линии", "ПЭК".</t>
  </si>
  <si>
    <t>чехол для спиннинга 105</t>
  </si>
  <si>
    <t>Ф143т</t>
  </si>
  <si>
    <t>чехол для садка теза; 45х45</t>
  </si>
  <si>
    <t>Ф096</t>
  </si>
  <si>
    <t>Ф097</t>
  </si>
  <si>
    <t>Ф65/2</t>
  </si>
  <si>
    <t>Ф65</t>
  </si>
  <si>
    <t>Ф64</t>
  </si>
  <si>
    <t>ФЗ98б</t>
  </si>
  <si>
    <t>ФЗ98б-к</t>
  </si>
  <si>
    <t>ФЗ98м</t>
  </si>
  <si>
    <t>ФЗ98м-к</t>
  </si>
  <si>
    <t>тубус 7,5х50</t>
  </si>
  <si>
    <t>тубус 7,5х60</t>
  </si>
  <si>
    <t>тубус 7,5х70</t>
  </si>
  <si>
    <t>тубус 7,5х80</t>
  </si>
  <si>
    <t>тубус 7,5х90</t>
  </si>
  <si>
    <t>Ф17/6 (7,5х100)</t>
  </si>
  <si>
    <t>тубус 7,5х100</t>
  </si>
  <si>
    <t>тубус 7,5х110</t>
  </si>
  <si>
    <t>тубус 7,5х120</t>
  </si>
  <si>
    <t>Ф175 (7,5х130)</t>
  </si>
  <si>
    <t>тубус 7,5х130</t>
  </si>
  <si>
    <t>Ф170 ( 7,5х135)</t>
  </si>
  <si>
    <t>тубус 7,5х135</t>
  </si>
  <si>
    <t>Ф173 (7,5х145)</t>
  </si>
  <si>
    <t>тубус 7,5х145</t>
  </si>
  <si>
    <t>Ф179 (7,5х150)</t>
  </si>
  <si>
    <t>тубус 7,5х150</t>
  </si>
  <si>
    <t>Ф171 (7,5х160)</t>
  </si>
  <si>
    <t>тубус 7,5х160</t>
  </si>
  <si>
    <t>Ф177 (7,5х175)</t>
  </si>
  <si>
    <t>тубус 7,5х175</t>
  </si>
  <si>
    <t>тубус 7,5х200</t>
  </si>
  <si>
    <t>тубус 7,5х201 длина варьируется до 232</t>
  </si>
  <si>
    <t>Ф270 (7,5х130)</t>
  </si>
  <si>
    <t>Ф271 (7,5х135)</t>
  </si>
  <si>
    <t>Ф272 (7,5х145)</t>
  </si>
  <si>
    <t>Ф273 (7,5х150)</t>
  </si>
  <si>
    <t>Ф274 (7,5х160)</t>
  </si>
  <si>
    <t>Ф275 (7,5х175)</t>
  </si>
  <si>
    <t>тубус 11х70</t>
  </si>
  <si>
    <t>Ф16/4 (11х80)</t>
  </si>
  <si>
    <t>тубус 11х80</t>
  </si>
  <si>
    <t>Ф16/5 (11х90)</t>
  </si>
  <si>
    <t>тубус 11х90</t>
  </si>
  <si>
    <t>Ф16/6 (11х100)</t>
  </si>
  <si>
    <t>тубус 11х100</t>
  </si>
  <si>
    <t>Ф16/7 (11х110)</t>
  </si>
  <si>
    <t>тубус 11х110</t>
  </si>
  <si>
    <t>Ф16/8 (11х120)</t>
  </si>
  <si>
    <t>тубус 11х120</t>
  </si>
  <si>
    <t>Ф172 (11х160)</t>
  </si>
  <si>
    <t>тубус 11х160</t>
  </si>
  <si>
    <t>Ф174 (11х145)</t>
  </si>
  <si>
    <t>тубус 11х145</t>
  </si>
  <si>
    <t>Ф176 (11х130)</t>
  </si>
  <si>
    <t>тубус 11х130</t>
  </si>
  <si>
    <t>тубус 11х200</t>
  </si>
  <si>
    <t>тубус 11х201 длина варьируется до 232</t>
  </si>
  <si>
    <t>Ф280 (11х130)</t>
  </si>
  <si>
    <t>Ф282 (11х145)</t>
  </si>
  <si>
    <t>Ф284 (11х160)</t>
  </si>
  <si>
    <t>Ф285 (11х175)</t>
  </si>
  <si>
    <t>тубус 11х175</t>
  </si>
  <si>
    <t>Ф286 (11х190)</t>
  </si>
  <si>
    <t>тубус 11х190</t>
  </si>
  <si>
    <t>Ф290 (11х130)</t>
  </si>
  <si>
    <t>Ф292 (11х145)</t>
  </si>
  <si>
    <t>Ф294 (11х160)</t>
  </si>
  <si>
    <t>Ф175/2 (7,5х130)</t>
  </si>
  <si>
    <t>тубус 7,5х130 (двойной)</t>
  </si>
  <si>
    <t>Ф173/2 (7,5х145)</t>
  </si>
  <si>
    <t>тубус 7,5х145 (двойной)</t>
  </si>
  <si>
    <t>Ф171/2 (7,5х160)</t>
  </si>
  <si>
    <t>тубус 7,5х160 (двойной)</t>
  </si>
  <si>
    <t>Ф176/2 (11х130)</t>
  </si>
  <si>
    <t>тубус 11х130 (двойной)</t>
  </si>
  <si>
    <t>Ф174/2 (11х145)</t>
  </si>
  <si>
    <t>тубус 11х145 (двойной)</t>
  </si>
  <si>
    <t>Ф172/2 (11х160)</t>
  </si>
  <si>
    <t>тубус 11х160 (двойной)</t>
  </si>
  <si>
    <t>Ф173/3 (7,5х145)</t>
  </si>
  <si>
    <t>тубус 7,5х145 (тройной)</t>
  </si>
  <si>
    <t>Ф171/3 (7,5х160)</t>
  </si>
  <si>
    <t>тубус 7,5х160 (тройной)</t>
  </si>
  <si>
    <t>Ф33 (7,5х160)</t>
  </si>
  <si>
    <t>чехол для спиннинга полужесткий 7,5х160</t>
  </si>
  <si>
    <t>Ф331 (7,5х145)</t>
  </si>
  <si>
    <t>чехол для спиннинга полужесткий 7,5х145</t>
  </si>
  <si>
    <t>Ф30 (11х145)</t>
  </si>
  <si>
    <t>чехол для спиннинга полужесткий 11х145</t>
  </si>
  <si>
    <t>Ф301 (11х160)</t>
  </si>
  <si>
    <t>чехол для спиннинга полужесткий 11х160</t>
  </si>
  <si>
    <t>Ф304 (11х135)</t>
  </si>
  <si>
    <t>чехол для спиннинга полужесткий 11х135</t>
  </si>
  <si>
    <t>Ф305 (11х125)</t>
  </si>
  <si>
    <t>чехол для спиннинга полужесткий 11х125</t>
  </si>
  <si>
    <t>Ф306 (11х115)</t>
  </si>
  <si>
    <t>чехол для спиннинга полужесткий 11х115</t>
  </si>
  <si>
    <t>Ф307 (11х105)</t>
  </si>
  <si>
    <t>чехол для спиннинга полужесткий 11х105</t>
  </si>
  <si>
    <t>Ф302 (11х160)</t>
  </si>
  <si>
    <t xml:space="preserve">чехол для спиннинга полужесткий 11х160 с верхней ручкой </t>
  </si>
  <si>
    <t>Ф303 (11х145)</t>
  </si>
  <si>
    <t>чехол для спиннинга полужесткий 11х145 с верхней ручкой</t>
  </si>
  <si>
    <t>Ф201 (110)</t>
  </si>
  <si>
    <t>Ф17 (7,5х34)</t>
  </si>
  <si>
    <t>чехол для поплавков большой 7,5х34</t>
  </si>
  <si>
    <t>Ф17м (7,5х24)</t>
  </si>
  <si>
    <t>чехол для попловков 7,5х24</t>
  </si>
  <si>
    <t>Ф15 (6х25)</t>
  </si>
  <si>
    <t>чехол для попловков 6х25</t>
  </si>
  <si>
    <t>Ф15м (6х20)</t>
  </si>
  <si>
    <t>чехол для попловков 6х20</t>
  </si>
  <si>
    <t>кошелёк  для мормышек большой (изменён - убрали лицевой карман и добавили объём)</t>
  </si>
  <si>
    <t>сумка рыбака (30х22х24)</t>
  </si>
  <si>
    <t>сумка рыбака (25х21х12)</t>
  </si>
  <si>
    <t>сумка рыбака (25х18х12)</t>
  </si>
  <si>
    <t>сумка рыбака (32х30х19)</t>
  </si>
  <si>
    <t>Ф121</t>
  </si>
  <si>
    <t>Ф122</t>
  </si>
  <si>
    <t>Ф181/2</t>
  </si>
  <si>
    <t>чехол для удилищ 85</t>
  </si>
  <si>
    <t>чехол для удилищ 85 (двойной)</t>
  </si>
  <si>
    <t>чехол для удилищ 95</t>
  </si>
  <si>
    <t>чехол для удилищ 95 (двойной)</t>
  </si>
  <si>
    <t>чехол для удилищ 105</t>
  </si>
  <si>
    <t>чехол для удилищ 105 (двойной)</t>
  </si>
  <si>
    <t>чехол для катушек жесткий (25х10х17)</t>
  </si>
  <si>
    <t>чехол для катушек жесткий (29х11х17)</t>
  </si>
  <si>
    <t>чехол для катушек жесткий (33,5х13х19)</t>
  </si>
  <si>
    <t>чехол для катушек жесткий (33х19х19)</t>
  </si>
  <si>
    <t>чехол для катушек жесткий (39,5х17х21,5)</t>
  </si>
  <si>
    <t xml:space="preserve">чехол для катушек жесткий (29х7х17) </t>
  </si>
  <si>
    <t>стул без спинки Т-образный (500х380) (без скидки)</t>
  </si>
  <si>
    <t>скрутка для зимних удочек (10штх38см)</t>
  </si>
  <si>
    <t>скрутка для зимних удочек (6штх38см)</t>
  </si>
  <si>
    <t>сумка для жерлиц</t>
  </si>
  <si>
    <t>стул без спинки O-образный (320х290) (без скидки)</t>
  </si>
  <si>
    <t>чехол для катушек жесткий (33х20х19)</t>
  </si>
  <si>
    <t>кофр для банок с приманкой на 6 шт</t>
  </si>
  <si>
    <t>кофр для банок с приманкой на 12 шт</t>
  </si>
  <si>
    <t>чехол для 6 троллинговых удилищ в сборе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</si>
</sst>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43" formatCode="_-* #,##0.00_р_._-;\-* #,##0.00_р_._-;_-* &quot;-&quot;??_р_._-;_-@_-"/>
  </numFmts>
  <fonts count="13" x14ac:knownFonts="1">
    <font>
      <sz val="10"/>
      <name val="Arial Cyr"/>
      <charset val="204"/>
    </font>
    <font>
      <sz val="8"/>
      <name val="Arial Cyr"/>
      <charset val="204"/>
    </font>
    <font>
      <b/>
      <i/>
      <sz val="14"/>
      <name val="Arial"/>
      <family val="2"/>
      <charset val="204"/>
    </font>
    <font>
      <b/>
      <i/>
      <sz val="7"/>
      <name val="Arial"/>
      <family val="2"/>
      <charset val="204"/>
    </font>
    <font>
      <b/>
      <i/>
      <sz val="18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7"/>
      <color rgb="FFFF0000"/>
      <name val="Arial"/>
      <family val="2"/>
      <charset val="204"/>
    </font>
    <font>
      <b/>
      <i/>
      <sz val="14"/>
      <color theme="6" tint="-0.249977111117893"/>
      <name val="Arial"/>
      <family val="2"/>
      <charset val="204"/>
    </font>
    <font>
      <b/>
      <i/>
      <sz val="18"/>
      <color indexed="57"/>
      <name val="Arial"/>
      <family val="2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i/>
      <sz val="26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8">
    <xf numFmtId="0" fontId="0" fillId="0" borderId="0" xfId="0"/>
    <xf numFmtId="1" fontId="3" fillId="0" borderId="0" xfId="0" applyNumberFormat="1" applyFont="1" applyAlignment="1" applyProtection="1">
      <alignment horizontal="left" vertical="center" wrapText="1"/>
      <protection locked="0"/>
    </xf>
    <xf numFmtId="1" fontId="3" fillId="0" borderId="0" xfId="0" applyNumberFormat="1" applyFont="1" applyAlignment="1" applyProtection="1">
      <alignment horizontal="center" vertical="center" wrapText="1"/>
      <protection locked="0"/>
    </xf>
    <xf numFmtId="1" fontId="2" fillId="0" borderId="0" xfId="0" applyNumberFormat="1" applyFont="1" applyAlignment="1" applyProtection="1">
      <alignment horizontal="left" vertical="center" wrapText="1"/>
      <protection locked="0"/>
    </xf>
    <xf numFmtId="1" fontId="2" fillId="0" borderId="0" xfId="0" applyNumberFormat="1" applyFont="1" applyAlignment="1" applyProtection="1">
      <alignment horizontal="center" vertical="center" wrapText="1"/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5" xfId="0" applyNumberFormat="1" applyFont="1" applyFill="1" applyBorder="1" applyAlignment="1" applyProtection="1">
      <alignment horizontal="center" vertical="center" wrapText="1"/>
    </xf>
    <xf numFmtId="1" fontId="2" fillId="3" borderId="5" xfId="0" applyNumberFormat="1" applyFont="1" applyFill="1" applyBorder="1" applyAlignment="1" applyProtection="1">
      <alignment horizontal="left" vertical="center" wrapText="1"/>
    </xf>
    <xf numFmtId="1" fontId="2" fillId="3" borderId="5" xfId="0" applyNumberFormat="1" applyFont="1" applyFill="1" applyBorder="1" applyAlignment="1" applyProtection="1">
      <alignment horizontal="center" vertical="center" wrapText="1"/>
    </xf>
    <xf numFmtId="1" fontId="2" fillId="3" borderId="7" xfId="0" applyNumberFormat="1" applyFont="1" applyFill="1" applyBorder="1" applyAlignment="1" applyProtection="1">
      <alignment horizontal="left" vertical="center" wrapText="1"/>
    </xf>
    <xf numFmtId="1" fontId="2" fillId="3" borderId="2" xfId="0" applyNumberFormat="1" applyFont="1" applyFill="1" applyBorder="1" applyAlignment="1" applyProtection="1">
      <alignment horizontal="left" vertical="center" wrapText="1"/>
    </xf>
    <xf numFmtId="1" fontId="2" fillId="2" borderId="9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2" fillId="3" borderId="12" xfId="0" applyNumberFormat="1" applyFont="1" applyFill="1" applyBorder="1" applyAlignment="1" applyProtection="1">
      <alignment horizontal="left" vertical="center" wrapText="1"/>
    </xf>
    <xf numFmtId="1" fontId="2" fillId="3" borderId="13" xfId="0" applyNumberFormat="1" applyFont="1" applyFill="1" applyBorder="1" applyAlignment="1" applyProtection="1">
      <alignment horizontal="left" vertical="center" wrapText="1"/>
    </xf>
    <xf numFmtId="1" fontId="2" fillId="3" borderId="13" xfId="0" applyNumberFormat="1" applyFont="1" applyFill="1" applyBorder="1" applyAlignment="1" applyProtection="1">
      <alignment horizontal="center" vertical="center" wrapText="1"/>
    </xf>
    <xf numFmtId="1" fontId="2" fillId="3" borderId="14" xfId="0" applyNumberFormat="1" applyFont="1" applyFill="1" applyBorder="1" applyAlignment="1" applyProtection="1">
      <alignment horizontal="left" vertical="center" wrapText="1"/>
    </xf>
    <xf numFmtId="1" fontId="2" fillId="3" borderId="15" xfId="0" applyNumberFormat="1" applyFont="1" applyFill="1" applyBorder="1" applyAlignment="1" applyProtection="1">
      <alignment horizontal="left" vertical="center" wrapText="1"/>
    </xf>
    <xf numFmtId="1" fontId="2" fillId="3" borderId="15" xfId="0" applyNumberFormat="1" applyFont="1" applyFill="1" applyBorder="1" applyAlignment="1" applyProtection="1">
      <alignment horizontal="center" vertical="center" wrapText="1"/>
    </xf>
    <xf numFmtId="1" fontId="3" fillId="0" borderId="17" xfId="0" applyNumberFormat="1" applyFont="1" applyFill="1" applyBorder="1" applyAlignment="1" applyProtection="1">
      <alignment vertical="center" wrapText="1"/>
    </xf>
    <xf numFmtId="1" fontId="3" fillId="0" borderId="10" xfId="0" applyNumberFormat="1" applyFont="1" applyFill="1" applyBorder="1" applyAlignment="1" applyProtection="1">
      <alignment vertical="center" wrapText="1"/>
    </xf>
    <xf numFmtId="1" fontId="3" fillId="0" borderId="16" xfId="0" applyNumberFormat="1" applyFont="1" applyFill="1" applyBorder="1" applyAlignment="1" applyProtection="1">
      <alignment vertical="center" wrapText="1"/>
    </xf>
    <xf numFmtId="1" fontId="2" fillId="3" borderId="3" xfId="0" applyNumberFormat="1" applyFont="1" applyFill="1" applyBorder="1" applyAlignment="1" applyProtection="1">
      <alignment horizontal="left" vertical="center" wrapText="1"/>
    </xf>
    <xf numFmtId="1" fontId="2" fillId="3" borderId="3" xfId="0" applyNumberFormat="1" applyFont="1" applyFill="1" applyBorder="1" applyAlignment="1" applyProtection="1">
      <alignment horizontal="center" vertical="center" wrapText="1"/>
    </xf>
    <xf numFmtId="1" fontId="3" fillId="2" borderId="18" xfId="0" applyNumberFormat="1" applyFont="1" applyFill="1" applyBorder="1" applyAlignment="1" applyProtection="1">
      <alignment horizontal="center" vertical="center" wrapText="1"/>
    </xf>
    <xf numFmtId="1" fontId="5" fillId="2" borderId="19" xfId="0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Border="1" applyAlignment="1" applyProtection="1">
      <alignment vertical="center" wrapText="1"/>
    </xf>
    <xf numFmtId="1" fontId="3" fillId="2" borderId="21" xfId="0" applyNumberFormat="1" applyFont="1" applyFill="1" applyBorder="1" applyAlignment="1" applyProtection="1">
      <alignment vertical="center" wrapText="1"/>
    </xf>
    <xf numFmtId="1" fontId="3" fillId="2" borderId="22" xfId="0" applyNumberFormat="1" applyFont="1" applyFill="1" applyBorder="1" applyAlignment="1" applyProtection="1">
      <alignment vertical="center" wrapText="1"/>
    </xf>
    <xf numFmtId="1" fontId="2" fillId="3" borderId="23" xfId="0" applyNumberFormat="1" applyFont="1" applyFill="1" applyBorder="1" applyAlignment="1" applyProtection="1">
      <alignment horizontal="left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1" fontId="4" fillId="2" borderId="19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vertical="center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6" xfId="0" applyNumberFormat="1" applyFont="1" applyFill="1" applyBorder="1" applyAlignment="1" applyProtection="1">
      <alignment horizontal="center" vertical="center" wrapText="1"/>
    </xf>
    <xf numFmtId="1" fontId="4" fillId="2" borderId="19" xfId="0" applyNumberFormat="1" applyFont="1" applyFill="1" applyBorder="1" applyAlignment="1" applyProtection="1">
      <alignment horizontal="center" vertical="center" wrapText="1"/>
    </xf>
    <xf numFmtId="1" fontId="3" fillId="2" borderId="18" xfId="0" applyNumberFormat="1" applyFont="1" applyFill="1" applyBorder="1" applyAlignment="1" applyProtection="1">
      <alignment horizontal="left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3" fillId="0" borderId="13" xfId="0" applyNumberFormat="1" applyFont="1" applyFill="1" applyBorder="1" applyAlignment="1" applyProtection="1">
      <alignment horizontal="center" vertical="center" wrapText="1"/>
    </xf>
    <xf numFmtId="1" fontId="3" fillId="0" borderId="25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alignment horizontal="left" vertical="center" wrapText="1"/>
    </xf>
    <xf numFmtId="1" fontId="2" fillId="3" borderId="25" xfId="0" applyNumberFormat="1" applyFont="1" applyFill="1" applyBorder="1" applyAlignment="1" applyProtection="1">
      <alignment horizontal="center" vertical="center" wrapText="1"/>
    </xf>
    <xf numFmtId="1" fontId="2" fillId="3" borderId="3" xfId="0" applyNumberFormat="1" applyFont="1" applyFill="1" applyBorder="1" applyAlignment="1" applyProtection="1">
      <alignment horizontal="center" vertical="center" wrapText="1"/>
    </xf>
    <xf numFmtId="1" fontId="2" fillId="3" borderId="7" xfId="0" applyNumberFormat="1" applyFont="1" applyFill="1" applyBorder="1" applyAlignment="1" applyProtection="1">
      <alignment horizontal="left" vertical="center" wrapText="1"/>
      <protection locked="0"/>
    </xf>
    <xf numFmtId="1" fontId="2" fillId="3" borderId="5" xfId="0" applyNumberFormat="1" applyFont="1" applyFill="1" applyBorder="1" applyAlignment="1" applyProtection="1">
      <alignment horizontal="left" vertical="center" wrapText="1"/>
      <protection locked="0"/>
    </xf>
    <xf numFmtId="1" fontId="2" fillId="3" borderId="5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5" xfId="0" applyNumberFormat="1" applyFont="1" applyFill="1" applyBorder="1" applyAlignment="1" applyProtection="1">
      <alignment horizontal="center" vertical="center" wrapText="1"/>
    </xf>
    <xf numFmtId="1" fontId="2" fillId="3" borderId="16" xfId="0" applyNumberFormat="1" applyFont="1" applyFill="1" applyBorder="1" applyAlignment="1" applyProtection="1">
      <alignment horizontal="left" vertical="center" wrapText="1"/>
    </xf>
    <xf numFmtId="1" fontId="2" fillId="3" borderId="16" xfId="0" applyNumberFormat="1" applyFont="1" applyFill="1" applyBorder="1" applyAlignment="1" applyProtection="1">
      <alignment horizontal="center" vertical="center" wrapText="1"/>
    </xf>
    <xf numFmtId="1" fontId="2" fillId="3" borderId="14" xfId="0" applyNumberFormat="1" applyFont="1" applyFill="1" applyBorder="1" applyAlignment="1" applyProtection="1">
      <alignment horizontal="left" vertical="center" wrapText="1"/>
      <protection locked="0"/>
    </xf>
    <xf numFmtId="1" fontId="2" fillId="3" borderId="15" xfId="0" applyNumberFormat="1" applyFont="1" applyFill="1" applyBorder="1" applyAlignment="1" applyProtection="1">
      <alignment horizontal="left" vertical="center" wrapText="1"/>
      <protection locked="0"/>
    </xf>
    <xf numFmtId="1" fontId="2" fillId="3" borderId="15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8" xfId="0" applyNumberFormat="1" applyFont="1" applyFill="1" applyBorder="1" applyAlignment="1" applyProtection="1">
      <alignment horizontal="left" vertical="center" wrapText="1"/>
      <protection locked="0"/>
    </xf>
    <xf numFmtId="1" fontId="2" fillId="3" borderId="3" xfId="0" applyNumberFormat="1" applyFont="1" applyFill="1" applyBorder="1" applyAlignment="1" applyProtection="1">
      <alignment horizontal="left" vertical="center" wrapText="1"/>
      <protection locked="0"/>
    </xf>
    <xf numFmtId="1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2" xfId="0" applyNumberFormat="1" applyFont="1" applyFill="1" applyBorder="1" applyAlignment="1" applyProtection="1">
      <alignment horizontal="left" vertical="center" wrapText="1"/>
      <protection locked="0"/>
    </xf>
    <xf numFmtId="1" fontId="2" fillId="3" borderId="2" xfId="0" applyNumberFormat="1" applyFont="1" applyFill="1" applyBorder="1" applyAlignment="1" applyProtection="1">
      <alignment horizontal="left" vertical="center" wrapText="1"/>
      <protection locked="0"/>
    </xf>
    <xf numFmtId="1" fontId="10" fillId="3" borderId="5" xfId="0" applyNumberFormat="1" applyFont="1" applyFill="1" applyBorder="1" applyAlignment="1" applyProtection="1">
      <alignment horizontal="left" vertical="center" wrapText="1"/>
    </xf>
    <xf numFmtId="1" fontId="10" fillId="3" borderId="5" xfId="0" applyNumberFormat="1" applyFont="1" applyFill="1" applyBorder="1" applyAlignment="1" applyProtection="1">
      <alignment horizontal="center" vertical="center" wrapText="1"/>
    </xf>
    <xf numFmtId="1" fontId="10" fillId="3" borderId="7" xfId="0" applyNumberFormat="1" applyFont="1" applyFill="1" applyBorder="1" applyAlignment="1" applyProtection="1">
      <alignment horizontal="center" vertical="center" wrapText="1"/>
    </xf>
    <xf numFmtId="1" fontId="2" fillId="3" borderId="27" xfId="0" applyNumberFormat="1" applyFont="1" applyFill="1" applyBorder="1" applyAlignment="1" applyProtection="1">
      <alignment horizontal="left" vertical="center" wrapText="1"/>
    </xf>
    <xf numFmtId="1" fontId="3" fillId="0" borderId="26" xfId="0" applyNumberFormat="1" applyFont="1" applyFill="1" applyBorder="1" applyAlignment="1" applyProtection="1">
      <alignment vertical="center" wrapText="1"/>
    </xf>
    <xf numFmtId="1" fontId="3" fillId="2" borderId="18" xfId="0" applyNumberFormat="1" applyFont="1" applyFill="1" applyBorder="1" applyAlignment="1" applyProtection="1">
      <alignment vertical="center"/>
    </xf>
    <xf numFmtId="1" fontId="3" fillId="2" borderId="9" xfId="0" applyNumberFormat="1" applyFont="1" applyFill="1" applyBorder="1" applyAlignment="1" applyProtection="1">
      <alignment vertical="center"/>
    </xf>
    <xf numFmtId="1" fontId="3" fillId="2" borderId="18" xfId="0" applyNumberFormat="1" applyFont="1" applyFill="1" applyBorder="1" applyAlignment="1" applyProtection="1">
      <alignment vertical="center" wrapText="1"/>
    </xf>
    <xf numFmtId="1" fontId="3" fillId="2" borderId="9" xfId="0" applyNumberFormat="1" applyFont="1" applyFill="1" applyBorder="1" applyAlignment="1" applyProtection="1">
      <alignment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1" fontId="3" fillId="0" borderId="16" xfId="0" applyNumberFormat="1" applyFont="1" applyFill="1" applyBorder="1" applyAlignment="1" applyProtection="1">
      <alignment horizontal="center" vertical="center" wrapText="1"/>
    </xf>
    <xf numFmtId="1" fontId="3" fillId="0" borderId="17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5" fillId="2" borderId="19" xfId="0" applyNumberFormat="1" applyFont="1" applyFill="1" applyBorder="1" applyAlignment="1" applyProtection="1">
      <alignment horizontal="center" vertical="center" wrapText="1"/>
    </xf>
    <xf numFmtId="1" fontId="4" fillId="2" borderId="19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43" fontId="10" fillId="2" borderId="6" xfId="0" applyNumberFormat="1" applyFont="1" applyFill="1" applyBorder="1" applyAlignment="1" applyProtection="1">
      <alignment horizontal="center" vertical="center" wrapText="1"/>
    </xf>
    <xf numFmtId="43" fontId="2" fillId="2" borderId="2" xfId="0" applyNumberFormat="1" applyFont="1" applyFill="1" applyBorder="1" applyAlignment="1" applyProtection="1">
      <alignment horizontal="center" vertical="center" wrapText="1"/>
    </xf>
    <xf numFmtId="43" fontId="2" fillId="2" borderId="5" xfId="0" applyNumberFormat="1" applyFont="1" applyFill="1" applyBorder="1" applyAlignment="1" applyProtection="1">
      <alignment horizontal="center" vertical="center" wrapText="1"/>
    </xf>
    <xf numFmtId="43" fontId="2" fillId="2" borderId="15" xfId="0" applyNumberFormat="1" applyFont="1" applyFill="1" applyBorder="1" applyAlignment="1" applyProtection="1">
      <alignment horizontal="center" vertical="center" wrapText="1"/>
    </xf>
    <xf numFmtId="43" fontId="2" fillId="2" borderId="13" xfId="0" applyNumberFormat="1" applyFont="1" applyFill="1" applyBorder="1" applyAlignment="1" applyProtection="1">
      <alignment horizontal="center" vertical="center" wrapText="1"/>
    </xf>
    <xf numFmtId="43" fontId="2" fillId="2" borderId="3" xfId="0" applyNumberFormat="1" applyFont="1" applyFill="1" applyBorder="1" applyAlignment="1" applyProtection="1">
      <alignment horizontal="center" vertical="center" wrapText="1"/>
    </xf>
    <xf numFmtId="43" fontId="3" fillId="2" borderId="19" xfId="0" applyNumberFormat="1" applyFont="1" applyFill="1" applyBorder="1" applyAlignment="1" applyProtection="1">
      <alignment vertical="center" wrapText="1"/>
    </xf>
    <xf numFmtId="43" fontId="3" fillId="2" borderId="20" xfId="0" applyNumberFormat="1" applyFont="1" applyFill="1" applyBorder="1" applyAlignment="1" applyProtection="1">
      <alignment vertical="center" wrapText="1"/>
    </xf>
    <xf numFmtId="43" fontId="3" fillId="2" borderId="19" xfId="0" applyNumberFormat="1" applyFont="1" applyFill="1" applyBorder="1" applyAlignment="1" applyProtection="1">
      <alignment vertical="center"/>
    </xf>
    <xf numFmtId="43" fontId="7" fillId="2" borderId="19" xfId="0" applyNumberFormat="1" applyFont="1" applyFill="1" applyBorder="1" applyAlignment="1" applyProtection="1">
      <alignment horizontal="center" vertical="center" wrapText="1"/>
    </xf>
    <xf numFmtId="43" fontId="2" fillId="2" borderId="25" xfId="0" applyNumberFormat="1" applyFont="1" applyFill="1" applyBorder="1" applyAlignment="1" applyProtection="1">
      <alignment horizontal="center" vertical="center" wrapText="1"/>
    </xf>
    <xf numFmtId="43" fontId="2" fillId="2" borderId="5" xfId="0" applyNumberFormat="1" applyFont="1" applyFill="1" applyBorder="1" applyAlignment="1" applyProtection="1">
      <alignment horizontal="center" vertical="center" wrapText="1"/>
      <protection locked="0"/>
    </xf>
    <xf numFmtId="43" fontId="2" fillId="2" borderId="16" xfId="0" applyNumberFormat="1" applyFont="1" applyFill="1" applyBorder="1" applyAlignment="1" applyProtection="1">
      <alignment horizontal="center" vertical="center" wrapText="1"/>
    </xf>
    <xf numFmtId="43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43" fontId="2" fillId="2" borderId="15" xfId="0" applyNumberFormat="1" applyFont="1" applyFill="1" applyBorder="1" applyAlignment="1" applyProtection="1">
      <alignment horizontal="center" vertical="center" wrapText="1"/>
      <protection locked="0"/>
    </xf>
    <xf numFmtId="43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3" fontId="3" fillId="0" borderId="0" xfId="0" applyNumberFormat="1" applyFont="1" applyAlignment="1" applyProtection="1">
      <alignment horizontal="left" vertical="center" wrapText="1"/>
      <protection locked="0"/>
    </xf>
    <xf numFmtId="43" fontId="2" fillId="0" borderId="0" xfId="0" applyNumberFormat="1" applyFont="1" applyAlignment="1" applyProtection="1">
      <alignment horizontal="center" vertical="center" wrapText="1"/>
      <protection locked="0"/>
    </xf>
    <xf numFmtId="41" fontId="3" fillId="0" borderId="0" xfId="0" applyNumberFormat="1" applyFont="1" applyAlignment="1" applyProtection="1">
      <alignment horizontal="left" vertical="center" wrapText="1"/>
      <protection locked="0"/>
    </xf>
    <xf numFmtId="41" fontId="10" fillId="2" borderId="6" xfId="0" applyNumberFormat="1" applyFont="1" applyFill="1" applyBorder="1" applyAlignment="1" applyProtection="1">
      <alignment horizontal="center" vertical="center" wrapText="1"/>
    </xf>
    <xf numFmtId="41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41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41" fontId="2" fillId="4" borderId="15" xfId="0" applyNumberFormat="1" applyFont="1" applyFill="1" applyBorder="1" applyAlignment="1" applyProtection="1">
      <alignment horizontal="center" vertical="center" wrapText="1"/>
      <protection locked="0"/>
    </xf>
    <xf numFmtId="41" fontId="2" fillId="4" borderId="13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15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13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41" fontId="3" fillId="2" borderId="19" xfId="0" applyNumberFormat="1" applyFont="1" applyFill="1" applyBorder="1" applyAlignment="1" applyProtection="1">
      <alignment vertical="center" wrapText="1"/>
    </xf>
    <xf numFmtId="41" fontId="3" fillId="2" borderId="20" xfId="0" applyNumberFormat="1" applyFont="1" applyFill="1" applyBorder="1" applyAlignment="1" applyProtection="1">
      <alignment vertical="center" wrapText="1"/>
    </xf>
    <xf numFmtId="41" fontId="3" fillId="2" borderId="19" xfId="0" applyNumberFormat="1" applyFont="1" applyFill="1" applyBorder="1" applyAlignment="1" applyProtection="1">
      <alignment vertical="center"/>
    </xf>
    <xf numFmtId="41" fontId="8" fillId="2" borderId="19" xfId="0" applyNumberFormat="1" applyFont="1" applyFill="1" applyBorder="1" applyAlignment="1" applyProtection="1">
      <alignment horizontal="center" vertical="center" wrapText="1"/>
    </xf>
    <xf numFmtId="41" fontId="2" fillId="0" borderId="25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41" fontId="2" fillId="0" borderId="0" xfId="0" applyNumberFormat="1" applyFont="1" applyFill="1" applyAlignment="1" applyProtection="1">
      <alignment horizontal="center" vertical="center" wrapText="1"/>
      <protection locked="0"/>
    </xf>
    <xf numFmtId="43" fontId="10" fillId="3" borderId="4" xfId="0" applyNumberFormat="1" applyFont="1" applyFill="1" applyBorder="1" applyAlignment="1" applyProtection="1">
      <alignment horizontal="center" vertical="center" wrapText="1"/>
    </xf>
    <xf numFmtId="43" fontId="2" fillId="3" borderId="2" xfId="0" applyNumberFormat="1" applyFont="1" applyFill="1" applyBorder="1" applyAlignment="1" applyProtection="1">
      <alignment horizontal="center" vertical="center" wrapText="1"/>
    </xf>
    <xf numFmtId="43" fontId="2" fillId="3" borderId="5" xfId="0" applyNumberFormat="1" applyFont="1" applyFill="1" applyBorder="1" applyAlignment="1" applyProtection="1">
      <alignment horizontal="center" vertical="center" wrapText="1"/>
    </xf>
    <xf numFmtId="43" fontId="2" fillId="3" borderId="15" xfId="0" applyNumberFormat="1" applyFont="1" applyFill="1" applyBorder="1" applyAlignment="1" applyProtection="1">
      <alignment horizontal="center" vertical="center" wrapText="1"/>
    </xf>
    <xf numFmtId="43" fontId="2" fillId="3" borderId="13" xfId="0" applyNumberFormat="1" applyFont="1" applyFill="1" applyBorder="1" applyAlignment="1" applyProtection="1">
      <alignment horizontal="center" vertical="center" wrapText="1"/>
    </xf>
    <xf numFmtId="43" fontId="2" fillId="3" borderId="3" xfId="0" applyNumberFormat="1" applyFont="1" applyFill="1" applyBorder="1" applyAlignment="1" applyProtection="1">
      <alignment horizontal="center" vertical="center" wrapText="1"/>
    </xf>
    <xf numFmtId="43" fontId="4" fillId="2" borderId="19" xfId="0" applyNumberFormat="1" applyFont="1" applyFill="1" applyBorder="1" applyAlignment="1" applyProtection="1">
      <alignment horizontal="center" vertical="center" wrapText="1"/>
    </xf>
    <xf numFmtId="43" fontId="2" fillId="3" borderId="25" xfId="0" applyNumberFormat="1" applyFont="1" applyFill="1" applyBorder="1" applyAlignment="1" applyProtection="1">
      <alignment horizontal="center" vertical="center" wrapText="1"/>
    </xf>
    <xf numFmtId="43" fontId="2" fillId="3" borderId="5" xfId="0" applyNumberFormat="1" applyFont="1" applyFill="1" applyBorder="1" applyAlignment="1" applyProtection="1">
      <alignment horizontal="center" vertical="center" wrapText="1"/>
      <protection locked="0"/>
    </xf>
    <xf numFmtId="43" fontId="2" fillId="3" borderId="16" xfId="0" applyNumberFormat="1" applyFont="1" applyFill="1" applyBorder="1" applyAlignment="1" applyProtection="1">
      <alignment horizontal="center" vertical="center" wrapText="1"/>
    </xf>
    <xf numFmtId="43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43" fontId="2" fillId="3" borderId="15" xfId="0" applyNumberFormat="1" applyFont="1" applyFill="1" applyBorder="1" applyAlignment="1" applyProtection="1">
      <alignment horizontal="center" vertical="center" wrapText="1"/>
      <protection locked="0"/>
    </xf>
    <xf numFmtId="43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6" xfId="0" applyNumberFormat="1" applyFont="1" applyFill="1" applyBorder="1" applyAlignment="1" applyProtection="1">
      <alignment horizontal="center" vertical="center" wrapText="1"/>
    </xf>
    <xf numFmtId="1" fontId="3" fillId="0" borderId="16" xfId="0" applyNumberFormat="1" applyFont="1" applyFill="1" applyBorder="1" applyAlignment="1" applyProtection="1">
      <alignment horizontal="center" vertical="center" wrapText="1"/>
    </xf>
    <xf numFmtId="0" fontId="0" fillId="0" borderId="29" xfId="0" applyBorder="1"/>
    <xf numFmtId="1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1" fontId="11" fillId="3" borderId="3" xfId="0" applyNumberFormat="1" applyFont="1" applyFill="1" applyBorder="1" applyAlignment="1" applyProtection="1">
      <alignment horizontal="center" vertical="center" wrapText="1"/>
    </xf>
    <xf numFmtId="1" fontId="11" fillId="3" borderId="3" xfId="0" applyNumberFormat="1" applyFont="1" applyFill="1" applyBorder="1" applyAlignment="1" applyProtection="1">
      <alignment horizontal="left" vertical="center" wrapText="1"/>
    </xf>
    <xf numFmtId="43" fontId="11" fillId="3" borderId="3" xfId="0" applyNumberFormat="1" applyFont="1" applyFill="1" applyBorder="1" applyAlignment="1" applyProtection="1">
      <alignment horizontal="center" vertical="center" wrapText="1"/>
    </xf>
    <xf numFmtId="41" fontId="11" fillId="3" borderId="10" xfId="0" applyNumberFormat="1" applyFont="1" applyFill="1" applyBorder="1" applyAlignment="1" applyProtection="1">
      <alignment horizontal="center" vertical="center" wrapText="1"/>
    </xf>
    <xf numFmtId="43" fontId="11" fillId="3" borderId="10" xfId="0" applyNumberFormat="1" applyFont="1" applyFill="1" applyBorder="1" applyAlignment="1" applyProtection="1">
      <alignment horizontal="center" vertical="center" wrapText="1"/>
    </xf>
    <xf numFmtId="1" fontId="12" fillId="0" borderId="5" xfId="0" applyNumberFormat="1" applyFont="1" applyFill="1" applyBorder="1" applyAlignment="1" applyProtection="1">
      <alignment horizontal="center" vertical="center" wrapText="1"/>
    </xf>
    <xf numFmtId="1" fontId="3" fillId="2" borderId="21" xfId="0" applyNumberFormat="1" applyFont="1" applyFill="1" applyBorder="1" applyAlignment="1" applyProtection="1">
      <alignment horizontal="left" vertical="center" wrapText="1"/>
    </xf>
    <xf numFmtId="0" fontId="0" fillId="0" borderId="5" xfId="0" applyBorder="1"/>
    <xf numFmtId="1" fontId="3" fillId="0" borderId="3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3" fillId="0" borderId="17" xfId="0" applyNumberFormat="1" applyFont="1" applyFill="1" applyBorder="1" applyAlignment="1" applyProtection="1">
      <alignment horizontal="center" vertical="center" wrapText="1"/>
    </xf>
    <xf numFmtId="1" fontId="3" fillId="0" borderId="5" xfId="0" applyNumberFormat="1" applyFont="1" applyFill="1" applyBorder="1" applyAlignment="1" applyProtection="1">
      <alignment horizontal="center" vertical="center" wrapText="1"/>
    </xf>
    <xf numFmtId="1" fontId="2" fillId="3" borderId="3" xfId="0" applyNumberFormat="1" applyFont="1" applyFill="1" applyBorder="1" applyAlignment="1" applyProtection="1">
      <alignment horizontal="center" vertical="center" wrapText="1"/>
    </xf>
    <xf numFmtId="1" fontId="5" fillId="2" borderId="20" xfId="0" applyNumberFormat="1" applyFont="1" applyFill="1" applyBorder="1" applyAlignment="1" applyProtection="1">
      <alignment horizontal="center" vertical="center" wrapText="1"/>
    </xf>
    <xf numFmtId="1" fontId="2" fillId="3" borderId="3" xfId="0" applyNumberFormat="1" applyFont="1" applyFill="1" applyBorder="1" applyAlignment="1" applyProtection="1">
      <alignment horizontal="center" vertical="center" wrapText="1"/>
    </xf>
    <xf numFmtId="1" fontId="4" fillId="2" borderId="20" xfId="0" applyNumberFormat="1" applyFont="1" applyFill="1" applyBorder="1" applyAlignment="1" applyProtection="1">
      <alignment horizontal="center" vertical="center" wrapText="1"/>
    </xf>
    <xf numFmtId="43" fontId="4" fillId="2" borderId="20" xfId="0" applyNumberFormat="1" applyFont="1" applyFill="1" applyBorder="1" applyAlignment="1" applyProtection="1">
      <alignment horizontal="center" vertical="center" wrapText="1"/>
    </xf>
    <xf numFmtId="41" fontId="8" fillId="2" borderId="20" xfId="0" applyNumberFormat="1" applyFont="1" applyFill="1" applyBorder="1" applyAlignment="1" applyProtection="1">
      <alignment horizontal="center" vertical="center" wrapText="1"/>
    </xf>
    <xf numFmtId="43" fontId="7" fillId="2" borderId="20" xfId="0" applyNumberFormat="1" applyFont="1" applyFill="1" applyBorder="1" applyAlignment="1" applyProtection="1">
      <alignment horizontal="center" vertical="center" wrapText="1"/>
    </xf>
    <xf numFmtId="1" fontId="2" fillId="2" borderId="22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3" fillId="0" borderId="5" xfId="0" applyNumberFormat="1" applyFont="1" applyFill="1" applyBorder="1" applyAlignment="1" applyProtection="1">
      <alignment horizontal="center" vertical="center" wrapText="1"/>
    </xf>
    <xf numFmtId="1" fontId="3" fillId="0" borderId="28" xfId="0" applyNumberFormat="1" applyFont="1" applyBorder="1" applyAlignment="1" applyProtection="1">
      <alignment horizontal="center" vertical="center" wrapText="1"/>
      <protection locked="0"/>
    </xf>
    <xf numFmtId="1" fontId="3" fillId="0" borderId="29" xfId="0" applyNumberFormat="1" applyFont="1" applyBorder="1" applyAlignment="1" applyProtection="1">
      <alignment horizontal="center" vertical="center" wrapText="1"/>
      <protection locked="0"/>
    </xf>
    <xf numFmtId="1" fontId="2" fillId="3" borderId="17" xfId="0" applyNumberFormat="1" applyFont="1" applyFill="1" applyBorder="1" applyAlignment="1" applyProtection="1">
      <alignment horizontal="center" vertical="center" wrapText="1"/>
    </xf>
    <xf numFmtId="1" fontId="2" fillId="3" borderId="16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1" fontId="3" fillId="0" borderId="16" xfId="0" applyNumberFormat="1" applyFont="1" applyFill="1" applyBorder="1" applyAlignment="1" applyProtection="1">
      <alignment horizontal="center" vertical="center" wrapText="1"/>
    </xf>
    <xf numFmtId="1" fontId="5" fillId="2" borderId="19" xfId="0" applyNumberFormat="1" applyFont="1" applyFill="1" applyBorder="1" applyAlignment="1" applyProtection="1">
      <alignment horizontal="center" vertical="center" wrapText="1"/>
    </xf>
    <xf numFmtId="1" fontId="3" fillId="0" borderId="17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5" xfId="0" applyNumberFormat="1" applyFont="1" applyFill="1" applyBorder="1" applyAlignment="1" applyProtection="1">
      <alignment horizontal="center" vertical="center" wrapText="1"/>
    </xf>
    <xf numFmtId="1" fontId="5" fillId="2" borderId="19" xfId="0" applyNumberFormat="1" applyFont="1" applyFill="1" applyBorder="1" applyAlignment="1" applyProtection="1">
      <alignment horizontal="center" vertical="center"/>
    </xf>
    <xf numFmtId="1" fontId="3" fillId="0" borderId="3" xfId="0" applyNumberFormat="1" applyFont="1" applyFill="1" applyBorder="1" applyAlignment="1" applyProtection="1">
      <alignment horizontal="center" vertical="center" wrapText="1"/>
    </xf>
    <xf numFmtId="1" fontId="2" fillId="3" borderId="10" xfId="0" applyNumberFormat="1" applyFont="1" applyFill="1" applyBorder="1" applyAlignment="1" applyProtection="1">
      <alignment horizontal="center" vertical="center" wrapText="1"/>
    </xf>
    <xf numFmtId="1" fontId="2" fillId="3" borderId="3" xfId="0" applyNumberFormat="1" applyFont="1" applyFill="1" applyBorder="1" applyAlignment="1" applyProtection="1">
      <alignment horizontal="center" vertical="center" wrapText="1"/>
    </xf>
    <xf numFmtId="1" fontId="2" fillId="3" borderId="2" xfId="0" applyNumberFormat="1" applyFont="1" applyFill="1" applyBorder="1" applyAlignment="1" applyProtection="1">
      <alignment horizontal="center" vertical="center" wrapText="1"/>
    </xf>
    <xf numFmtId="1" fontId="3" fillId="0" borderId="24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1" fontId="6" fillId="0" borderId="16" xfId="0" applyNumberFormat="1" applyFont="1" applyFill="1" applyBorder="1" applyAlignment="1" applyProtection="1">
      <alignment horizontal="center" vertical="center" wrapText="1"/>
    </xf>
    <xf numFmtId="1" fontId="5" fillId="2" borderId="20" xfId="0" applyNumberFormat="1" applyFont="1" applyFill="1" applyBorder="1" applyAlignment="1" applyProtection="1">
      <alignment horizontal="center" vertical="center" wrapText="1"/>
    </xf>
    <xf numFmtId="1" fontId="3" fillId="2" borderId="20" xfId="0" applyNumberFormat="1" applyFont="1" applyFill="1" applyBorder="1" applyAlignment="1" applyProtection="1">
      <alignment horizontal="center" vertical="center" wrapText="1"/>
    </xf>
    <xf numFmtId="1" fontId="4" fillId="2" borderId="19" xfId="0" applyNumberFormat="1" applyFont="1" applyFill="1" applyBorder="1" applyAlignment="1" applyProtection="1">
      <alignment horizontal="center" vertical="center" wrapText="1"/>
    </xf>
    <xf numFmtId="1" fontId="4" fillId="2" borderId="9" xfId="0" applyNumberFormat="1" applyFont="1" applyFill="1" applyBorder="1" applyAlignment="1" applyProtection="1">
      <alignment horizontal="center" vertical="center" wrapText="1"/>
    </xf>
    <xf numFmtId="1" fontId="3" fillId="0" borderId="13" xfId="0" applyNumberFormat="1" applyFont="1" applyFill="1" applyBorder="1" applyAlignment="1" applyProtection="1">
      <alignment horizontal="center" vertical="center"/>
    </xf>
    <xf numFmtId="1" fontId="3" fillId="0" borderId="5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2" borderId="1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/>
    </xf>
    <xf numFmtId="1" fontId="3" fillId="0" borderId="16" xfId="0" applyNumberFormat="1" applyFont="1" applyFill="1" applyBorder="1" applyAlignment="1" applyProtection="1">
      <alignment horizontal="center" vertical="center"/>
    </xf>
    <xf numFmtId="1" fontId="5" fillId="2" borderId="30" xfId="0" applyNumberFormat="1" applyFont="1" applyFill="1" applyBorder="1" applyAlignment="1" applyProtection="1">
      <alignment horizontal="left" vertical="center" wrapText="1"/>
    </xf>
    <xf numFmtId="1" fontId="5" fillId="2" borderId="31" xfId="0" applyNumberFormat="1" applyFont="1" applyFill="1" applyBorder="1" applyAlignment="1" applyProtection="1">
      <alignment horizontal="center" vertical="center" wrapText="1"/>
    </xf>
    <xf numFmtId="43" fontId="5" fillId="2" borderId="31" xfId="0" applyNumberFormat="1" applyFont="1" applyFill="1" applyBorder="1" applyAlignment="1" applyProtection="1">
      <alignment horizontal="center" vertical="center" wrapText="1"/>
    </xf>
    <xf numFmtId="41" fontId="9" fillId="2" borderId="31" xfId="0" applyNumberFormat="1" applyFont="1" applyFill="1" applyBorder="1" applyAlignment="1" applyProtection="1">
      <alignment horizontal="center" vertical="center" wrapText="1"/>
    </xf>
    <xf numFmtId="43" fontId="7" fillId="2" borderId="31" xfId="0" applyNumberFormat="1" applyFont="1" applyFill="1" applyBorder="1" applyAlignment="1" applyProtection="1">
      <alignment horizontal="center" vertical="center" wrapText="1"/>
    </xf>
    <xf numFmtId="1" fontId="2" fillId="2" borderId="32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gif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147362</xdr:colOff>
      <xdr:row>6</xdr:row>
      <xdr:rowOff>233661</xdr:rowOff>
    </xdr:from>
    <xdr:to>
      <xdr:col>0</xdr:col>
      <xdr:colOff>3376931</xdr:colOff>
      <xdr:row>17</xdr:row>
      <xdr:rowOff>281262</xdr:rowOff>
    </xdr:to>
    <xdr:grpSp>
      <xdr:nvGrpSpPr>
        <xdr:cNvPr id="82" name="Группа 81"/>
        <xdr:cNvGrpSpPr/>
      </xdr:nvGrpSpPr>
      <xdr:grpSpPr>
        <a:xfrm>
          <a:off x="147362" y="4002248"/>
          <a:ext cx="3229569" cy="4299340"/>
          <a:chOff x="147362" y="3575766"/>
          <a:chExt cx="3229569" cy="4275364"/>
        </a:xfrm>
      </xdr:grpSpPr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912404" y="2810724"/>
            <a:ext cx="1699486" cy="3229569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233" y="6180070"/>
            <a:ext cx="697605" cy="16710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54</xdr:row>
      <xdr:rowOff>238126</xdr:rowOff>
    </xdr:from>
    <xdr:to>
      <xdr:col>1</xdr:col>
      <xdr:colOff>5904</xdr:colOff>
      <xdr:row>63</xdr:row>
      <xdr:rowOff>365846</xdr:rowOff>
    </xdr:to>
    <xdr:grpSp>
      <xdr:nvGrpSpPr>
        <xdr:cNvPr id="125" name="Группа 124"/>
        <xdr:cNvGrpSpPr/>
      </xdr:nvGrpSpPr>
      <xdr:grpSpPr>
        <a:xfrm>
          <a:off x="0" y="23733126"/>
          <a:ext cx="3456991" cy="4365655"/>
          <a:chOff x="0" y="23532600"/>
          <a:chExt cx="3464983" cy="4305351"/>
        </a:xfrm>
      </xdr:grpSpPr>
      <xdr:pic>
        <xdr:nvPicPr>
          <xdr:cNvPr id="19" name="Рисунок 1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902746" y="23776324"/>
            <a:ext cx="1659492" cy="3464982"/>
          </a:xfrm>
          <a:prstGeom prst="rect">
            <a:avLst/>
          </a:prstGeom>
        </xdr:spPr>
      </xdr:pic>
      <xdr:pic>
        <xdr:nvPicPr>
          <xdr:cNvPr id="20" name="Рисунок 1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276881" y="25669801"/>
            <a:ext cx="891269" cy="3445031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290"/>
          <a:stretch/>
        </xdr:blipFill>
        <xdr:spPr>
          <a:xfrm rot="5400000">
            <a:off x="1410396" y="22162310"/>
            <a:ext cx="640794" cy="33813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198597</xdr:colOff>
      <xdr:row>65</xdr:row>
      <xdr:rowOff>154583</xdr:rowOff>
    </xdr:from>
    <xdr:to>
      <xdr:col>0</xdr:col>
      <xdr:colOff>3119954</xdr:colOff>
      <xdr:row>90</xdr:row>
      <xdr:rowOff>294165</xdr:rowOff>
    </xdr:to>
    <xdr:grpSp>
      <xdr:nvGrpSpPr>
        <xdr:cNvPr id="126" name="Группа 125"/>
        <xdr:cNvGrpSpPr/>
      </xdr:nvGrpSpPr>
      <xdr:grpSpPr>
        <a:xfrm>
          <a:off x="198597" y="28895235"/>
          <a:ext cx="2921357" cy="9802626"/>
          <a:chOff x="198597" y="28629320"/>
          <a:chExt cx="2921357" cy="9748134"/>
        </a:xfrm>
      </xdr:grpSpPr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982931" y="28067410"/>
            <a:ext cx="1204040" cy="2327860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83233" y="29967690"/>
            <a:ext cx="1608194" cy="2164708"/>
          </a:xfrm>
          <a:prstGeom prst="rect">
            <a:avLst/>
          </a:prstGeom>
        </xdr:spPr>
      </xdr:pic>
      <xdr:grpSp>
        <xdr:nvGrpSpPr>
          <xdr:cNvPr id="10" name="Группа 9"/>
          <xdr:cNvGrpSpPr/>
        </xdr:nvGrpSpPr>
        <xdr:grpSpPr>
          <a:xfrm>
            <a:off x="321960" y="36188409"/>
            <a:ext cx="2724150" cy="2189045"/>
            <a:chOff x="308545" y="28856724"/>
            <a:chExt cx="2724150" cy="1810117"/>
          </a:xfrm>
        </xdr:grpSpPr>
        <xdr:pic>
          <xdr:nvPicPr>
            <xdr:cNvPr id="24" name="Рисунок 89" descr="F49-2. 492-2-mini.jpg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14305" y="28879664"/>
              <a:ext cx="762000" cy="17871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5" name="Рисунок 90" descr="F49, 492-mini.jpg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08545" y="28856724"/>
              <a:ext cx="733425" cy="17871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6" name="Рисунок 91" descr="F49vnutri-mini.jpg"/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99270" y="28867994"/>
              <a:ext cx="733425" cy="178717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28" name="Рисунок 2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893622" y="33786501"/>
            <a:ext cx="1378455" cy="2009103"/>
          </a:xfrm>
          <a:prstGeom prst="rect">
            <a:avLst/>
          </a:prstGeom>
        </xdr:spPr>
      </xdr:pic>
      <xdr:pic>
        <xdr:nvPicPr>
          <xdr:cNvPr id="29" name="Рисунок 28"/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05" r="22401"/>
          <a:stretch/>
        </xdr:blipFill>
        <xdr:spPr>
          <a:xfrm rot="5400000">
            <a:off x="1141636" y="31621463"/>
            <a:ext cx="1035279" cy="292135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952500</xdr:colOff>
      <xdr:row>109</xdr:row>
      <xdr:rowOff>40246</xdr:rowOff>
    </xdr:from>
    <xdr:to>
      <xdr:col>0</xdr:col>
      <xdr:colOff>2276475</xdr:colOff>
      <xdr:row>109</xdr:row>
      <xdr:rowOff>1169554</xdr:rowOff>
    </xdr:to>
    <xdr:pic>
      <xdr:nvPicPr>
        <xdr:cNvPr id="35" name="Рисунок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7254823"/>
          <a:ext cx="1323975" cy="1129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778099</xdr:colOff>
      <xdr:row>110</xdr:row>
      <xdr:rowOff>67078</xdr:rowOff>
    </xdr:from>
    <xdr:to>
      <xdr:col>0</xdr:col>
      <xdr:colOff>2425924</xdr:colOff>
      <xdr:row>110</xdr:row>
      <xdr:rowOff>1143403</xdr:rowOff>
    </xdr:to>
    <xdr:pic>
      <xdr:nvPicPr>
        <xdr:cNvPr id="36" name="Рисунок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99" y="38475634"/>
          <a:ext cx="1647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778099</xdr:colOff>
      <xdr:row>111</xdr:row>
      <xdr:rowOff>80493</xdr:rowOff>
    </xdr:from>
    <xdr:to>
      <xdr:col>0</xdr:col>
      <xdr:colOff>2425924</xdr:colOff>
      <xdr:row>111</xdr:row>
      <xdr:rowOff>1156818</xdr:rowOff>
    </xdr:to>
    <xdr:pic>
      <xdr:nvPicPr>
        <xdr:cNvPr id="37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99" y="39683028"/>
          <a:ext cx="1647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241479</xdr:colOff>
      <xdr:row>113</xdr:row>
      <xdr:rowOff>174401</xdr:rowOff>
    </xdr:from>
    <xdr:to>
      <xdr:col>0</xdr:col>
      <xdr:colOff>1698804</xdr:colOff>
      <xdr:row>114</xdr:row>
      <xdr:rowOff>353096</xdr:rowOff>
    </xdr:to>
    <xdr:pic>
      <xdr:nvPicPr>
        <xdr:cNvPr id="43" name="Рисунок 81" descr="f-104s-110sm55sm35sm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79" y="43533274"/>
          <a:ext cx="1457325" cy="810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2034727</xdr:colOff>
      <xdr:row>113</xdr:row>
      <xdr:rowOff>200427</xdr:rowOff>
    </xdr:from>
    <xdr:to>
      <xdr:col>0</xdr:col>
      <xdr:colOff>3149152</xdr:colOff>
      <xdr:row>114</xdr:row>
      <xdr:rowOff>361263</xdr:rowOff>
    </xdr:to>
    <xdr:pic>
      <xdr:nvPicPr>
        <xdr:cNvPr id="44" name="Рисунок 82" descr="foto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727" y="43559300"/>
          <a:ext cx="1114425" cy="79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975707</xdr:colOff>
      <xdr:row>114</xdr:row>
      <xdr:rowOff>482958</xdr:rowOff>
    </xdr:from>
    <xdr:to>
      <xdr:col>0</xdr:col>
      <xdr:colOff>2402949</xdr:colOff>
      <xdr:row>115</xdr:row>
      <xdr:rowOff>462280</xdr:rowOff>
    </xdr:to>
    <xdr:pic>
      <xdr:nvPicPr>
        <xdr:cNvPr id="45" name="Рисунок 83" descr="foto1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707" y="44472359"/>
          <a:ext cx="1427242" cy="611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1059824</xdr:colOff>
      <xdr:row>117</xdr:row>
      <xdr:rowOff>53661</xdr:rowOff>
    </xdr:from>
    <xdr:to>
      <xdr:col>0</xdr:col>
      <xdr:colOff>2270741</xdr:colOff>
      <xdr:row>117</xdr:row>
      <xdr:rowOff>1167148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24" y="44378450"/>
          <a:ext cx="1210917" cy="1113487"/>
        </a:xfrm>
        <a:prstGeom prst="rect">
          <a:avLst/>
        </a:prstGeom>
      </xdr:spPr>
    </xdr:pic>
    <xdr:clientData/>
  </xdr:twoCellAnchor>
  <xdr:twoCellAnchor editAs="oneCell">
    <xdr:from>
      <xdr:col>0</xdr:col>
      <xdr:colOff>831759</xdr:colOff>
      <xdr:row>118</xdr:row>
      <xdr:rowOff>13415</xdr:rowOff>
    </xdr:from>
    <xdr:to>
      <xdr:col>0</xdr:col>
      <xdr:colOff>2440278</xdr:colOff>
      <xdr:row>118</xdr:row>
      <xdr:rowOff>1185392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92"/>
        <a:stretch/>
      </xdr:blipFill>
      <xdr:spPr>
        <a:xfrm>
          <a:off x="831759" y="45532183"/>
          <a:ext cx="1608519" cy="1171977"/>
        </a:xfrm>
        <a:prstGeom prst="rect">
          <a:avLst/>
        </a:prstGeom>
      </xdr:spPr>
    </xdr:pic>
    <xdr:clientData/>
  </xdr:twoCellAnchor>
  <xdr:twoCellAnchor editAs="oneCell">
    <xdr:from>
      <xdr:col>0</xdr:col>
      <xdr:colOff>925664</xdr:colOff>
      <xdr:row>119</xdr:row>
      <xdr:rowOff>53663</xdr:rowOff>
    </xdr:from>
    <xdr:to>
      <xdr:col>0</xdr:col>
      <xdr:colOff>2249454</xdr:colOff>
      <xdr:row>119</xdr:row>
      <xdr:rowOff>1171979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664" y="46766409"/>
          <a:ext cx="1323790" cy="11183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952518</xdr:colOff>
      <xdr:row>120</xdr:row>
      <xdr:rowOff>13415</xdr:rowOff>
    </xdr:from>
    <xdr:to>
      <xdr:col>0</xdr:col>
      <xdr:colOff>2334314</xdr:colOff>
      <xdr:row>120</xdr:row>
      <xdr:rowOff>1159342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8" y="47920140"/>
          <a:ext cx="1381796" cy="1145927"/>
        </a:xfrm>
        <a:prstGeom prst="rect">
          <a:avLst/>
        </a:prstGeom>
      </xdr:spPr>
    </xdr:pic>
    <xdr:clientData/>
  </xdr:twoCellAnchor>
  <xdr:twoCellAnchor editAs="oneCell">
    <xdr:from>
      <xdr:col>0</xdr:col>
      <xdr:colOff>965917</xdr:colOff>
      <xdr:row>121</xdr:row>
      <xdr:rowOff>53663</xdr:rowOff>
    </xdr:from>
    <xdr:to>
      <xdr:col>0</xdr:col>
      <xdr:colOff>2274822</xdr:colOff>
      <xdr:row>121</xdr:row>
      <xdr:rowOff>1145146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7" y="49154367"/>
          <a:ext cx="1308905" cy="1091483"/>
        </a:xfrm>
        <a:prstGeom prst="rect">
          <a:avLst/>
        </a:prstGeom>
      </xdr:spPr>
    </xdr:pic>
    <xdr:clientData/>
  </xdr:twoCellAnchor>
  <xdr:twoCellAnchor editAs="oneCell">
    <xdr:from>
      <xdr:col>0</xdr:col>
      <xdr:colOff>1006164</xdr:colOff>
      <xdr:row>122</xdr:row>
      <xdr:rowOff>67078</xdr:rowOff>
    </xdr:from>
    <xdr:to>
      <xdr:col>0</xdr:col>
      <xdr:colOff>2289916</xdr:colOff>
      <xdr:row>122</xdr:row>
      <xdr:rowOff>1171976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64" y="50361761"/>
          <a:ext cx="1283752" cy="1104898"/>
        </a:xfrm>
        <a:prstGeom prst="rect">
          <a:avLst/>
        </a:prstGeom>
      </xdr:spPr>
    </xdr:pic>
    <xdr:clientData/>
  </xdr:twoCellAnchor>
  <xdr:twoCellAnchor editAs="oneCell">
    <xdr:from>
      <xdr:col>0</xdr:col>
      <xdr:colOff>912276</xdr:colOff>
      <xdr:row>123</xdr:row>
      <xdr:rowOff>26832</xdr:rowOff>
    </xdr:from>
    <xdr:to>
      <xdr:col>0</xdr:col>
      <xdr:colOff>2252767</xdr:colOff>
      <xdr:row>123</xdr:row>
      <xdr:rowOff>1180563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276" y="51515494"/>
          <a:ext cx="1340491" cy="1153731"/>
        </a:xfrm>
        <a:prstGeom prst="rect">
          <a:avLst/>
        </a:prstGeom>
      </xdr:spPr>
    </xdr:pic>
    <xdr:clientData/>
  </xdr:twoCellAnchor>
  <xdr:twoCellAnchor editAs="oneCell">
    <xdr:from>
      <xdr:col>0</xdr:col>
      <xdr:colOff>563450</xdr:colOff>
      <xdr:row>124</xdr:row>
      <xdr:rowOff>13415</xdr:rowOff>
    </xdr:from>
    <xdr:to>
      <xdr:col>0</xdr:col>
      <xdr:colOff>2645745</xdr:colOff>
      <xdr:row>124</xdr:row>
      <xdr:rowOff>1183196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50" y="52696056"/>
          <a:ext cx="2082295" cy="1169781"/>
        </a:xfrm>
        <a:prstGeom prst="rect">
          <a:avLst/>
        </a:prstGeom>
      </xdr:spPr>
    </xdr:pic>
    <xdr:clientData/>
  </xdr:twoCellAnchor>
  <xdr:twoCellAnchor editAs="oneCell">
    <xdr:from>
      <xdr:col>0</xdr:col>
      <xdr:colOff>965917</xdr:colOff>
      <xdr:row>126</xdr:row>
      <xdr:rowOff>67076</xdr:rowOff>
    </xdr:from>
    <xdr:to>
      <xdr:col>0</xdr:col>
      <xdr:colOff>2171030</xdr:colOff>
      <xdr:row>126</xdr:row>
      <xdr:rowOff>1073239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7" y="53943696"/>
          <a:ext cx="1205113" cy="1006163"/>
        </a:xfrm>
        <a:prstGeom prst="rect">
          <a:avLst/>
        </a:prstGeom>
      </xdr:spPr>
    </xdr:pic>
    <xdr:clientData/>
  </xdr:twoCellAnchor>
  <xdr:twoCellAnchor editAs="oneCell">
    <xdr:from>
      <xdr:col>0</xdr:col>
      <xdr:colOff>1019577</xdr:colOff>
      <xdr:row>128</xdr:row>
      <xdr:rowOff>26832</xdr:rowOff>
    </xdr:from>
    <xdr:to>
      <xdr:col>0</xdr:col>
      <xdr:colOff>2226970</xdr:colOff>
      <xdr:row>128</xdr:row>
      <xdr:rowOff>1169146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77" y="55540142"/>
          <a:ext cx="1207393" cy="1142314"/>
        </a:xfrm>
        <a:prstGeom prst="rect">
          <a:avLst/>
        </a:prstGeom>
      </xdr:spPr>
    </xdr:pic>
    <xdr:clientData/>
  </xdr:twoCellAnchor>
  <xdr:twoCellAnchor editAs="oneCell">
    <xdr:from>
      <xdr:col>0</xdr:col>
      <xdr:colOff>1100072</xdr:colOff>
      <xdr:row>129</xdr:row>
      <xdr:rowOff>67077</xdr:rowOff>
    </xdr:from>
    <xdr:to>
      <xdr:col>0</xdr:col>
      <xdr:colOff>2161023</xdr:colOff>
      <xdr:row>129</xdr:row>
      <xdr:rowOff>1167148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072" y="56774366"/>
          <a:ext cx="1060951" cy="1100071"/>
        </a:xfrm>
        <a:prstGeom prst="rect">
          <a:avLst/>
        </a:prstGeom>
      </xdr:spPr>
    </xdr:pic>
    <xdr:clientData/>
  </xdr:twoCellAnchor>
  <xdr:twoCellAnchor editAs="oneCell">
    <xdr:from>
      <xdr:col>0</xdr:col>
      <xdr:colOff>1180563</xdr:colOff>
      <xdr:row>130</xdr:row>
      <xdr:rowOff>58220</xdr:rowOff>
    </xdr:from>
    <xdr:to>
      <xdr:col>0</xdr:col>
      <xdr:colOff>2159894</xdr:colOff>
      <xdr:row>130</xdr:row>
      <xdr:rowOff>1140235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563" y="57959488"/>
          <a:ext cx="979331" cy="1082015"/>
        </a:xfrm>
        <a:prstGeom prst="rect">
          <a:avLst/>
        </a:prstGeom>
      </xdr:spPr>
    </xdr:pic>
    <xdr:clientData/>
  </xdr:twoCellAnchor>
  <xdr:twoCellAnchor editAs="oneCell">
    <xdr:from>
      <xdr:col>0</xdr:col>
      <xdr:colOff>751267</xdr:colOff>
      <xdr:row>112</xdr:row>
      <xdr:rowOff>93909</xdr:rowOff>
    </xdr:from>
    <xdr:to>
      <xdr:col>0</xdr:col>
      <xdr:colOff>2502342</xdr:colOff>
      <xdr:row>112</xdr:row>
      <xdr:rowOff>1167148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65"/>
        <a:stretch/>
      </xdr:blipFill>
      <xdr:spPr>
        <a:xfrm>
          <a:off x="751267" y="42258803"/>
          <a:ext cx="1751075" cy="1073239"/>
        </a:xfrm>
        <a:prstGeom prst="rect">
          <a:avLst/>
        </a:prstGeom>
      </xdr:spPr>
    </xdr:pic>
    <xdr:clientData/>
  </xdr:twoCellAnchor>
  <xdr:twoCellAnchor editAs="oneCell">
    <xdr:from>
      <xdr:col>0</xdr:col>
      <xdr:colOff>550036</xdr:colOff>
      <xdr:row>135</xdr:row>
      <xdr:rowOff>165515</xdr:rowOff>
    </xdr:from>
    <xdr:to>
      <xdr:col>0</xdr:col>
      <xdr:colOff>2656267</xdr:colOff>
      <xdr:row>137</xdr:row>
      <xdr:rowOff>317728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36" y="61071853"/>
          <a:ext cx="2106231" cy="1047192"/>
        </a:xfrm>
        <a:prstGeom prst="rect">
          <a:avLst/>
        </a:prstGeom>
      </xdr:spPr>
    </xdr:pic>
    <xdr:clientData/>
  </xdr:twoCellAnchor>
  <xdr:twoCellAnchor editAs="oneCell">
    <xdr:from>
      <xdr:col>0</xdr:col>
      <xdr:colOff>888719</xdr:colOff>
      <xdr:row>138</xdr:row>
      <xdr:rowOff>103512</xdr:rowOff>
    </xdr:from>
    <xdr:to>
      <xdr:col>0</xdr:col>
      <xdr:colOff>2229528</xdr:colOff>
      <xdr:row>139</xdr:row>
      <xdr:rowOff>380693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719" y="70103907"/>
          <a:ext cx="1340809" cy="778497"/>
        </a:xfrm>
        <a:prstGeom prst="rect">
          <a:avLst/>
        </a:prstGeom>
      </xdr:spPr>
    </xdr:pic>
    <xdr:clientData/>
  </xdr:twoCellAnchor>
  <xdr:twoCellAnchor editAs="oneCell">
    <xdr:from>
      <xdr:col>0</xdr:col>
      <xdr:colOff>351864</xdr:colOff>
      <xdr:row>143</xdr:row>
      <xdr:rowOff>322770</xdr:rowOff>
    </xdr:from>
    <xdr:to>
      <xdr:col>0</xdr:col>
      <xdr:colOff>3169116</xdr:colOff>
      <xdr:row>146</xdr:row>
      <xdr:rowOff>261994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64" y="72963428"/>
          <a:ext cx="2817252" cy="1643698"/>
        </a:xfrm>
        <a:prstGeom prst="rect">
          <a:avLst/>
        </a:prstGeom>
      </xdr:spPr>
    </xdr:pic>
    <xdr:clientData/>
  </xdr:twoCellAnchor>
  <xdr:twoCellAnchor editAs="oneCell">
    <xdr:from>
      <xdr:col>0</xdr:col>
      <xdr:colOff>93908</xdr:colOff>
      <xdr:row>147</xdr:row>
      <xdr:rowOff>107324</xdr:rowOff>
    </xdr:from>
    <xdr:to>
      <xdr:col>0</xdr:col>
      <xdr:colOff>3413047</xdr:colOff>
      <xdr:row>150</xdr:row>
      <xdr:rowOff>57103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8" y="67184789"/>
          <a:ext cx="3319139" cy="1658416"/>
        </a:xfrm>
        <a:prstGeom prst="rect">
          <a:avLst/>
        </a:prstGeom>
      </xdr:spPr>
    </xdr:pic>
    <xdr:clientData/>
  </xdr:twoCellAnchor>
  <xdr:twoCellAnchor editAs="oneCell">
    <xdr:from>
      <xdr:col>0</xdr:col>
      <xdr:colOff>640474</xdr:colOff>
      <xdr:row>152</xdr:row>
      <xdr:rowOff>22765</xdr:rowOff>
    </xdr:from>
    <xdr:to>
      <xdr:col>0</xdr:col>
      <xdr:colOff>2496207</xdr:colOff>
      <xdr:row>152</xdr:row>
      <xdr:rowOff>1087492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74" y="69785179"/>
          <a:ext cx="1855733" cy="1064727"/>
        </a:xfrm>
        <a:prstGeom prst="rect">
          <a:avLst/>
        </a:prstGeom>
      </xdr:spPr>
    </xdr:pic>
    <xdr:clientData/>
  </xdr:twoCellAnchor>
  <xdr:twoCellAnchor editAs="oneCell">
    <xdr:from>
      <xdr:col>0</xdr:col>
      <xdr:colOff>788276</xdr:colOff>
      <xdr:row>153</xdr:row>
      <xdr:rowOff>74709</xdr:rowOff>
    </xdr:from>
    <xdr:to>
      <xdr:col>0</xdr:col>
      <xdr:colOff>2414095</xdr:colOff>
      <xdr:row>154</xdr:row>
      <xdr:rowOff>753251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76" y="71035959"/>
          <a:ext cx="1625819" cy="1241381"/>
        </a:xfrm>
        <a:prstGeom prst="rect">
          <a:avLst/>
        </a:prstGeom>
      </xdr:spPr>
    </xdr:pic>
    <xdr:clientData/>
  </xdr:twoCellAnchor>
  <xdr:twoCellAnchor editAs="oneCell">
    <xdr:from>
      <xdr:col>0</xdr:col>
      <xdr:colOff>902082</xdr:colOff>
      <xdr:row>155</xdr:row>
      <xdr:rowOff>98536</xdr:rowOff>
    </xdr:from>
    <xdr:to>
      <xdr:col>0</xdr:col>
      <xdr:colOff>2224641</xdr:colOff>
      <xdr:row>156</xdr:row>
      <xdr:rowOff>473076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82" y="81127878"/>
          <a:ext cx="1322559" cy="1104623"/>
        </a:xfrm>
        <a:prstGeom prst="rect">
          <a:avLst/>
        </a:prstGeom>
      </xdr:spPr>
    </xdr:pic>
    <xdr:clientData/>
  </xdr:twoCellAnchor>
  <xdr:twoCellAnchor editAs="oneCell">
    <xdr:from>
      <xdr:col>0</xdr:col>
      <xdr:colOff>1182413</xdr:colOff>
      <xdr:row>157</xdr:row>
      <xdr:rowOff>98533</xdr:rowOff>
    </xdr:from>
    <xdr:to>
      <xdr:col>0</xdr:col>
      <xdr:colOff>1921422</xdr:colOff>
      <xdr:row>157</xdr:row>
      <xdr:rowOff>1180971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413" y="73753059"/>
          <a:ext cx="739009" cy="1082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1116724</xdr:colOff>
      <xdr:row>158</xdr:row>
      <xdr:rowOff>114956</xdr:rowOff>
    </xdr:from>
    <xdr:to>
      <xdr:col>0</xdr:col>
      <xdr:colOff>2054667</xdr:colOff>
      <xdr:row>158</xdr:row>
      <xdr:rowOff>1133146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34" b="-1"/>
        <a:stretch/>
      </xdr:blipFill>
      <xdr:spPr>
        <a:xfrm>
          <a:off x="1116724" y="74968318"/>
          <a:ext cx="937943" cy="10181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114955</xdr:colOff>
      <xdr:row>159</xdr:row>
      <xdr:rowOff>197071</xdr:rowOff>
    </xdr:from>
    <xdr:to>
      <xdr:col>0</xdr:col>
      <xdr:colOff>3327091</xdr:colOff>
      <xdr:row>159</xdr:row>
      <xdr:rowOff>952501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55" y="76249269"/>
          <a:ext cx="3212136" cy="755430"/>
        </a:xfrm>
        <a:prstGeom prst="rect">
          <a:avLst/>
        </a:prstGeom>
      </xdr:spPr>
    </xdr:pic>
    <xdr:clientData/>
  </xdr:twoCellAnchor>
  <xdr:twoCellAnchor editAs="oneCell">
    <xdr:from>
      <xdr:col>0</xdr:col>
      <xdr:colOff>197067</xdr:colOff>
      <xdr:row>160</xdr:row>
      <xdr:rowOff>172630</xdr:rowOff>
    </xdr:from>
    <xdr:to>
      <xdr:col>0</xdr:col>
      <xdr:colOff>3274297</xdr:colOff>
      <xdr:row>160</xdr:row>
      <xdr:rowOff>1018189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067" y="77423664"/>
          <a:ext cx="3077230" cy="8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936079</xdr:colOff>
      <xdr:row>161</xdr:row>
      <xdr:rowOff>114957</xdr:rowOff>
    </xdr:from>
    <xdr:to>
      <xdr:col>0</xdr:col>
      <xdr:colOff>2419021</xdr:colOff>
      <xdr:row>161</xdr:row>
      <xdr:rowOff>1103585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079" y="78564828"/>
          <a:ext cx="1482942" cy="988628"/>
        </a:xfrm>
        <a:prstGeom prst="rect">
          <a:avLst/>
        </a:prstGeom>
      </xdr:spPr>
    </xdr:pic>
    <xdr:clientData/>
  </xdr:twoCellAnchor>
  <xdr:twoCellAnchor editAs="oneCell">
    <xdr:from>
      <xdr:col>0</xdr:col>
      <xdr:colOff>804699</xdr:colOff>
      <xdr:row>162</xdr:row>
      <xdr:rowOff>65687</xdr:rowOff>
    </xdr:from>
    <xdr:to>
      <xdr:col>0</xdr:col>
      <xdr:colOff>2301701</xdr:colOff>
      <xdr:row>162</xdr:row>
      <xdr:rowOff>1116724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99" y="79862196"/>
          <a:ext cx="1497002" cy="1051037"/>
        </a:xfrm>
        <a:prstGeom prst="rect">
          <a:avLst/>
        </a:prstGeom>
      </xdr:spPr>
    </xdr:pic>
    <xdr:clientData/>
  </xdr:twoCellAnchor>
  <xdr:twoCellAnchor editAs="oneCell">
    <xdr:from>
      <xdr:col>0</xdr:col>
      <xdr:colOff>574784</xdr:colOff>
      <xdr:row>163</xdr:row>
      <xdr:rowOff>49268</xdr:rowOff>
    </xdr:from>
    <xdr:to>
      <xdr:col>0</xdr:col>
      <xdr:colOff>2249871</xdr:colOff>
      <xdr:row>163</xdr:row>
      <xdr:rowOff>1165992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784" y="81044613"/>
          <a:ext cx="1675087" cy="1116724"/>
        </a:xfrm>
        <a:prstGeom prst="rect">
          <a:avLst/>
        </a:prstGeom>
      </xdr:spPr>
    </xdr:pic>
    <xdr:clientData/>
  </xdr:twoCellAnchor>
  <xdr:twoCellAnchor editAs="oneCell">
    <xdr:from>
      <xdr:col>0</xdr:col>
      <xdr:colOff>1083883</xdr:colOff>
      <xdr:row>165</xdr:row>
      <xdr:rowOff>98537</xdr:rowOff>
    </xdr:from>
    <xdr:to>
      <xdr:col>0</xdr:col>
      <xdr:colOff>2039256</xdr:colOff>
      <xdr:row>165</xdr:row>
      <xdr:rowOff>1165993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883" y="82736123"/>
          <a:ext cx="955373" cy="1067456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1116722</xdr:colOff>
      <xdr:row>166</xdr:row>
      <xdr:rowOff>49267</xdr:rowOff>
    </xdr:from>
    <xdr:to>
      <xdr:col>0</xdr:col>
      <xdr:colOff>2113546</xdr:colOff>
      <xdr:row>166</xdr:row>
      <xdr:rowOff>1129249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2" y="83885689"/>
          <a:ext cx="996824" cy="107998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1034612</xdr:colOff>
      <xdr:row>167</xdr:row>
      <xdr:rowOff>98533</xdr:rowOff>
    </xdr:from>
    <xdr:to>
      <xdr:col>0</xdr:col>
      <xdr:colOff>2073367</xdr:colOff>
      <xdr:row>167</xdr:row>
      <xdr:rowOff>1067456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15" b="10182"/>
        <a:stretch/>
      </xdr:blipFill>
      <xdr:spPr>
        <a:xfrm>
          <a:off x="1034612" y="85133792"/>
          <a:ext cx="1038755" cy="9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1178584</xdr:colOff>
      <xdr:row>169</xdr:row>
      <xdr:rowOff>32846</xdr:rowOff>
    </xdr:from>
    <xdr:to>
      <xdr:col>0</xdr:col>
      <xdr:colOff>2109839</xdr:colOff>
      <xdr:row>169</xdr:row>
      <xdr:rowOff>1164679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584" y="88789971"/>
          <a:ext cx="931255" cy="1131833"/>
        </a:xfrm>
        <a:prstGeom prst="rect">
          <a:avLst/>
        </a:prstGeom>
      </xdr:spPr>
    </xdr:pic>
    <xdr:clientData/>
  </xdr:twoCellAnchor>
  <xdr:twoCellAnchor editAs="oneCell">
    <xdr:from>
      <xdr:col>0</xdr:col>
      <xdr:colOff>591207</xdr:colOff>
      <xdr:row>171</xdr:row>
      <xdr:rowOff>173575</xdr:rowOff>
    </xdr:from>
    <xdr:to>
      <xdr:col>0</xdr:col>
      <xdr:colOff>2644009</xdr:colOff>
      <xdr:row>176</xdr:row>
      <xdr:rowOff>139548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207" y="88049911"/>
          <a:ext cx="2052802" cy="1530086"/>
        </a:xfrm>
        <a:prstGeom prst="rect">
          <a:avLst/>
        </a:prstGeom>
      </xdr:spPr>
    </xdr:pic>
    <xdr:clientData/>
  </xdr:twoCellAnchor>
  <xdr:twoCellAnchor editAs="oneCell">
    <xdr:from>
      <xdr:col>0</xdr:col>
      <xdr:colOff>1297373</xdr:colOff>
      <xdr:row>177</xdr:row>
      <xdr:rowOff>65690</xdr:rowOff>
    </xdr:from>
    <xdr:to>
      <xdr:col>0</xdr:col>
      <xdr:colOff>1954125</xdr:colOff>
      <xdr:row>177</xdr:row>
      <xdr:rowOff>1144314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73" y="89814181"/>
          <a:ext cx="656752" cy="1078624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1248103</xdr:colOff>
      <xdr:row>179</xdr:row>
      <xdr:rowOff>65978</xdr:rowOff>
    </xdr:from>
    <xdr:to>
      <xdr:col>0</xdr:col>
      <xdr:colOff>2071064</xdr:colOff>
      <xdr:row>179</xdr:row>
      <xdr:rowOff>1117014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03" y="98975583"/>
          <a:ext cx="822961" cy="1051036"/>
        </a:xfrm>
        <a:prstGeom prst="rect">
          <a:avLst/>
        </a:prstGeom>
      </xdr:spPr>
    </xdr:pic>
    <xdr:clientData/>
  </xdr:twoCellAnchor>
  <xdr:twoCellAnchor editAs="oneCell">
    <xdr:from>
      <xdr:col>0</xdr:col>
      <xdr:colOff>1167430</xdr:colOff>
      <xdr:row>180</xdr:row>
      <xdr:rowOff>48112</xdr:rowOff>
    </xdr:from>
    <xdr:to>
      <xdr:col>0</xdr:col>
      <xdr:colOff>2222539</xdr:colOff>
      <xdr:row>180</xdr:row>
      <xdr:rowOff>1153025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430" y="101213638"/>
          <a:ext cx="1055109" cy="1104913"/>
        </a:xfrm>
        <a:prstGeom prst="rect">
          <a:avLst/>
        </a:prstGeom>
      </xdr:spPr>
    </xdr:pic>
    <xdr:clientData/>
  </xdr:twoCellAnchor>
  <xdr:twoCellAnchor editAs="oneCell">
    <xdr:from>
      <xdr:col>0</xdr:col>
      <xdr:colOff>919078</xdr:colOff>
      <xdr:row>182</xdr:row>
      <xdr:rowOff>193946</xdr:rowOff>
    </xdr:from>
    <xdr:to>
      <xdr:col>0</xdr:col>
      <xdr:colOff>2428287</xdr:colOff>
      <xdr:row>183</xdr:row>
      <xdr:rowOff>1047375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078" y="103765788"/>
          <a:ext cx="1509209" cy="1856060"/>
        </a:xfrm>
        <a:prstGeom prst="rect">
          <a:avLst/>
        </a:prstGeom>
      </xdr:spPr>
    </xdr:pic>
    <xdr:clientData/>
  </xdr:twoCellAnchor>
  <xdr:twoCellAnchor editAs="oneCell">
    <xdr:from>
      <xdr:col>0</xdr:col>
      <xdr:colOff>584868</xdr:colOff>
      <xdr:row>184</xdr:row>
      <xdr:rowOff>221159</xdr:rowOff>
    </xdr:from>
    <xdr:to>
      <xdr:col>0</xdr:col>
      <xdr:colOff>1645943</xdr:colOff>
      <xdr:row>185</xdr:row>
      <xdr:rowOff>1041352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68" y="105865106"/>
          <a:ext cx="1061075" cy="1388351"/>
        </a:xfrm>
        <a:prstGeom prst="rect">
          <a:avLst/>
        </a:prstGeom>
      </xdr:spPr>
    </xdr:pic>
    <xdr:clientData/>
  </xdr:twoCellAnchor>
  <xdr:twoCellAnchor editAs="oneCell">
    <xdr:from>
      <xdr:col>0</xdr:col>
      <xdr:colOff>1696727</xdr:colOff>
      <xdr:row>184</xdr:row>
      <xdr:rowOff>212151</xdr:rowOff>
    </xdr:from>
    <xdr:to>
      <xdr:col>0</xdr:col>
      <xdr:colOff>2937433</xdr:colOff>
      <xdr:row>185</xdr:row>
      <xdr:rowOff>1021531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727" y="105856098"/>
          <a:ext cx="1240706" cy="1377538"/>
        </a:xfrm>
        <a:prstGeom prst="rect">
          <a:avLst/>
        </a:prstGeom>
      </xdr:spPr>
    </xdr:pic>
    <xdr:clientData/>
  </xdr:twoCellAnchor>
  <xdr:twoCellAnchor editAs="oneCell">
    <xdr:from>
      <xdr:col>0</xdr:col>
      <xdr:colOff>1215261</xdr:colOff>
      <xdr:row>186</xdr:row>
      <xdr:rowOff>24015</xdr:rowOff>
    </xdr:from>
    <xdr:to>
      <xdr:col>0</xdr:col>
      <xdr:colOff>2063750</xdr:colOff>
      <xdr:row>186</xdr:row>
      <xdr:rowOff>1165992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261" y="101036640"/>
          <a:ext cx="848489" cy="1141977"/>
        </a:xfrm>
        <a:prstGeom prst="rect">
          <a:avLst/>
        </a:prstGeom>
      </xdr:spPr>
    </xdr:pic>
    <xdr:clientData/>
  </xdr:twoCellAnchor>
  <xdr:twoCellAnchor editAs="oneCell">
    <xdr:from>
      <xdr:col>0</xdr:col>
      <xdr:colOff>968375</xdr:colOff>
      <xdr:row>187</xdr:row>
      <xdr:rowOff>35703</xdr:rowOff>
    </xdr:from>
    <xdr:to>
      <xdr:col>0</xdr:col>
      <xdr:colOff>2296277</xdr:colOff>
      <xdr:row>188</xdr:row>
      <xdr:rowOff>730252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375" y="102254828"/>
          <a:ext cx="1327902" cy="1266048"/>
        </a:xfrm>
        <a:prstGeom prst="rect">
          <a:avLst/>
        </a:prstGeom>
      </xdr:spPr>
    </xdr:pic>
    <xdr:clientData/>
  </xdr:twoCellAnchor>
  <xdr:twoCellAnchor editAs="oneCell">
    <xdr:from>
      <xdr:col>0</xdr:col>
      <xdr:colOff>776233</xdr:colOff>
      <xdr:row>190</xdr:row>
      <xdr:rowOff>45747</xdr:rowOff>
    </xdr:from>
    <xdr:to>
      <xdr:col>0</xdr:col>
      <xdr:colOff>2809875</xdr:colOff>
      <xdr:row>193</xdr:row>
      <xdr:rowOff>335641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33" y="104106372"/>
          <a:ext cx="2033642" cy="1242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1133146</xdr:colOff>
      <xdr:row>195</xdr:row>
      <xdr:rowOff>49265</xdr:rowOff>
    </xdr:from>
    <xdr:to>
      <xdr:col>0</xdr:col>
      <xdr:colOff>2698749</xdr:colOff>
      <xdr:row>196</xdr:row>
      <xdr:rowOff>512071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146" y="105951390"/>
          <a:ext cx="1565603" cy="1034306"/>
        </a:xfrm>
        <a:prstGeom prst="rect">
          <a:avLst/>
        </a:prstGeom>
      </xdr:spPr>
    </xdr:pic>
    <xdr:clientData/>
  </xdr:twoCellAnchor>
  <xdr:twoCellAnchor editAs="oneCell">
    <xdr:from>
      <xdr:col>0</xdr:col>
      <xdr:colOff>930776</xdr:colOff>
      <xdr:row>197</xdr:row>
      <xdr:rowOff>168471</xdr:rowOff>
    </xdr:from>
    <xdr:to>
      <xdr:col>0</xdr:col>
      <xdr:colOff>2632001</xdr:colOff>
      <xdr:row>198</xdr:row>
      <xdr:rowOff>668418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776" y="112513339"/>
          <a:ext cx="1701225" cy="1385606"/>
        </a:xfrm>
        <a:prstGeom prst="rect">
          <a:avLst/>
        </a:prstGeom>
      </xdr:spPr>
    </xdr:pic>
    <xdr:clientData/>
  </xdr:twoCellAnchor>
  <xdr:twoCellAnchor editAs="oneCell">
    <xdr:from>
      <xdr:col>0</xdr:col>
      <xdr:colOff>768160</xdr:colOff>
      <xdr:row>200</xdr:row>
      <xdr:rowOff>126655</xdr:rowOff>
    </xdr:from>
    <xdr:to>
      <xdr:col>0</xdr:col>
      <xdr:colOff>2565754</xdr:colOff>
      <xdr:row>202</xdr:row>
      <xdr:rowOff>718547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160" y="114175997"/>
          <a:ext cx="1797594" cy="1460842"/>
        </a:xfrm>
        <a:prstGeom prst="rect">
          <a:avLst/>
        </a:prstGeom>
      </xdr:spPr>
    </xdr:pic>
    <xdr:clientData/>
  </xdr:twoCellAnchor>
  <xdr:twoCellAnchor editAs="oneCell">
    <xdr:from>
      <xdr:col>0</xdr:col>
      <xdr:colOff>617604</xdr:colOff>
      <xdr:row>204</xdr:row>
      <xdr:rowOff>82700</xdr:rowOff>
    </xdr:from>
    <xdr:to>
      <xdr:col>0</xdr:col>
      <xdr:colOff>2824079</xdr:colOff>
      <xdr:row>205</xdr:row>
      <xdr:rowOff>996750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604" y="111124147"/>
          <a:ext cx="2206475" cy="1482207"/>
        </a:xfrm>
        <a:prstGeom prst="rect">
          <a:avLst/>
        </a:prstGeom>
      </xdr:spPr>
    </xdr:pic>
    <xdr:clientData/>
  </xdr:twoCellAnchor>
  <xdr:twoCellAnchor editAs="oneCell">
    <xdr:from>
      <xdr:col>0</xdr:col>
      <xdr:colOff>755429</xdr:colOff>
      <xdr:row>206</xdr:row>
      <xdr:rowOff>36667</xdr:rowOff>
    </xdr:from>
    <xdr:to>
      <xdr:col>0</xdr:col>
      <xdr:colOff>2825750</xdr:colOff>
      <xdr:row>206</xdr:row>
      <xdr:rowOff>1180773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2" t="12539" r="-6812" b="5257"/>
        <a:stretch/>
      </xdr:blipFill>
      <xdr:spPr>
        <a:xfrm>
          <a:off x="755429" y="113558792"/>
          <a:ext cx="2070321" cy="1144106"/>
        </a:xfrm>
        <a:prstGeom prst="rect">
          <a:avLst/>
        </a:prstGeom>
      </xdr:spPr>
    </xdr:pic>
    <xdr:clientData/>
  </xdr:twoCellAnchor>
  <xdr:twoCellAnchor editAs="oneCell">
    <xdr:from>
      <xdr:col>0</xdr:col>
      <xdr:colOff>768063</xdr:colOff>
      <xdr:row>211</xdr:row>
      <xdr:rowOff>173700</xdr:rowOff>
    </xdr:from>
    <xdr:to>
      <xdr:col>0</xdr:col>
      <xdr:colOff>2264948</xdr:colOff>
      <xdr:row>212</xdr:row>
      <xdr:rowOff>730443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63" y="115572738"/>
          <a:ext cx="1496885" cy="1124578"/>
        </a:xfrm>
        <a:prstGeom prst="rect">
          <a:avLst/>
        </a:prstGeom>
      </xdr:spPr>
    </xdr:pic>
    <xdr:clientData/>
  </xdr:twoCellAnchor>
  <xdr:twoCellAnchor editAs="oneCell">
    <xdr:from>
      <xdr:col>0</xdr:col>
      <xdr:colOff>870389</xdr:colOff>
      <xdr:row>213</xdr:row>
      <xdr:rowOff>115549</xdr:rowOff>
    </xdr:from>
    <xdr:to>
      <xdr:col>0</xdr:col>
      <xdr:colOff>2331983</xdr:colOff>
      <xdr:row>214</xdr:row>
      <xdr:rowOff>652314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89" y="116906703"/>
          <a:ext cx="1461594" cy="1104602"/>
        </a:xfrm>
        <a:prstGeom prst="rect">
          <a:avLst/>
        </a:prstGeom>
      </xdr:spPr>
    </xdr:pic>
    <xdr:clientData/>
  </xdr:twoCellAnchor>
  <xdr:twoCellAnchor editAs="oneCell">
    <xdr:from>
      <xdr:col>0</xdr:col>
      <xdr:colOff>919656</xdr:colOff>
      <xdr:row>215</xdr:row>
      <xdr:rowOff>102324</xdr:rowOff>
    </xdr:from>
    <xdr:to>
      <xdr:col>0</xdr:col>
      <xdr:colOff>2192087</xdr:colOff>
      <xdr:row>216</xdr:row>
      <xdr:rowOff>696507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56" y="118285593"/>
          <a:ext cx="1272431" cy="1162022"/>
        </a:xfrm>
        <a:prstGeom prst="rect">
          <a:avLst/>
        </a:prstGeom>
      </xdr:spPr>
    </xdr:pic>
    <xdr:clientData/>
  </xdr:twoCellAnchor>
  <xdr:twoCellAnchor editAs="oneCell">
    <xdr:from>
      <xdr:col>0</xdr:col>
      <xdr:colOff>750379</xdr:colOff>
      <xdr:row>217</xdr:row>
      <xdr:rowOff>120642</xdr:rowOff>
    </xdr:from>
    <xdr:to>
      <xdr:col>0</xdr:col>
      <xdr:colOff>2360608</xdr:colOff>
      <xdr:row>218</xdr:row>
      <xdr:rowOff>793750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79" y="120818267"/>
          <a:ext cx="1610229" cy="1244607"/>
        </a:xfrm>
        <a:prstGeom prst="rect">
          <a:avLst/>
        </a:prstGeom>
      </xdr:spPr>
    </xdr:pic>
    <xdr:clientData/>
  </xdr:twoCellAnchor>
  <xdr:twoCellAnchor editAs="oneCell">
    <xdr:from>
      <xdr:col>0</xdr:col>
      <xdr:colOff>863203</xdr:colOff>
      <xdr:row>219</xdr:row>
      <xdr:rowOff>31589</xdr:rowOff>
    </xdr:from>
    <xdr:to>
      <xdr:col>0</xdr:col>
      <xdr:colOff>2381250</xdr:colOff>
      <xdr:row>220</xdr:row>
      <xdr:rowOff>731040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03" y="121043737"/>
          <a:ext cx="1518047" cy="1264998"/>
        </a:xfrm>
        <a:prstGeom prst="rect">
          <a:avLst/>
        </a:prstGeom>
      </xdr:spPr>
    </xdr:pic>
    <xdr:clientData/>
  </xdr:twoCellAnchor>
  <xdr:twoCellAnchor editAs="oneCell">
    <xdr:from>
      <xdr:col>0</xdr:col>
      <xdr:colOff>807775</xdr:colOff>
      <xdr:row>223</xdr:row>
      <xdr:rowOff>73421</xdr:rowOff>
    </xdr:from>
    <xdr:to>
      <xdr:col>0</xdr:col>
      <xdr:colOff>2142115</xdr:colOff>
      <xdr:row>224</xdr:row>
      <xdr:rowOff>773910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5" y="123853773"/>
          <a:ext cx="1334340" cy="1132086"/>
        </a:xfrm>
        <a:prstGeom prst="rect">
          <a:avLst/>
        </a:prstGeom>
      </xdr:spPr>
    </xdr:pic>
    <xdr:clientData/>
  </xdr:twoCellAnchor>
  <xdr:twoCellAnchor editAs="oneCell">
    <xdr:from>
      <xdr:col>0</xdr:col>
      <xdr:colOff>877573</xdr:colOff>
      <xdr:row>225</xdr:row>
      <xdr:rowOff>82859</xdr:rowOff>
    </xdr:from>
    <xdr:to>
      <xdr:col>0</xdr:col>
      <xdr:colOff>2313888</xdr:colOff>
      <xdr:row>226</xdr:row>
      <xdr:rowOff>807552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573" y="125113367"/>
          <a:ext cx="1436315" cy="1156298"/>
        </a:xfrm>
        <a:prstGeom prst="rect">
          <a:avLst/>
        </a:prstGeom>
      </xdr:spPr>
    </xdr:pic>
    <xdr:clientData/>
  </xdr:twoCellAnchor>
  <xdr:twoCellAnchor editAs="oneCell">
    <xdr:from>
      <xdr:col>0</xdr:col>
      <xdr:colOff>756047</xdr:colOff>
      <xdr:row>227</xdr:row>
      <xdr:rowOff>47304</xdr:rowOff>
    </xdr:from>
    <xdr:to>
      <xdr:col>0</xdr:col>
      <xdr:colOff>2202656</xdr:colOff>
      <xdr:row>228</xdr:row>
      <xdr:rowOff>789243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047" y="126696383"/>
          <a:ext cx="1446609" cy="117641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246946</xdr:colOff>
      <xdr:row>140</xdr:row>
      <xdr:rowOff>52916</xdr:rowOff>
    </xdr:from>
    <xdr:to>
      <xdr:col>0</xdr:col>
      <xdr:colOff>1758158</xdr:colOff>
      <xdr:row>141</xdr:row>
      <xdr:rowOff>599176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46" y="64734722"/>
          <a:ext cx="1511212" cy="992012"/>
        </a:xfrm>
        <a:prstGeom prst="rect">
          <a:avLst/>
        </a:prstGeom>
      </xdr:spPr>
    </xdr:pic>
    <xdr:clientData/>
  </xdr:twoCellAnchor>
  <xdr:twoCellAnchor editAs="oneCell">
    <xdr:from>
      <xdr:col>0</xdr:col>
      <xdr:colOff>2187223</xdr:colOff>
      <xdr:row>140</xdr:row>
      <xdr:rowOff>88193</xdr:rowOff>
    </xdr:from>
    <xdr:to>
      <xdr:col>0</xdr:col>
      <xdr:colOff>3086806</xdr:colOff>
      <xdr:row>141</xdr:row>
      <xdr:rowOff>542024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223" y="64769999"/>
          <a:ext cx="899583" cy="899583"/>
        </a:xfrm>
        <a:prstGeom prst="rect">
          <a:avLst/>
        </a:prstGeom>
      </xdr:spPr>
    </xdr:pic>
    <xdr:clientData/>
  </xdr:twoCellAnchor>
  <xdr:twoCellAnchor editAs="oneCell">
    <xdr:from>
      <xdr:col>0</xdr:col>
      <xdr:colOff>811389</xdr:colOff>
      <xdr:row>203</xdr:row>
      <xdr:rowOff>52916</xdr:rowOff>
    </xdr:from>
    <xdr:to>
      <xdr:col>0</xdr:col>
      <xdr:colOff>2215073</xdr:colOff>
      <xdr:row>203</xdr:row>
      <xdr:rowOff>1164166</xdr:rowOff>
    </xdr:to>
    <xdr:pic>
      <xdr:nvPicPr>
        <xdr:cNvPr id="102" name="Рисунок 101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9722"/>
        <a:stretch/>
      </xdr:blipFill>
      <xdr:spPr>
        <a:xfrm>
          <a:off x="811389" y="106168472"/>
          <a:ext cx="1403684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706162</xdr:colOff>
      <xdr:row>221</xdr:row>
      <xdr:rowOff>75855</xdr:rowOff>
    </xdr:from>
    <xdr:to>
      <xdr:col>0</xdr:col>
      <xdr:colOff>2262187</xdr:colOff>
      <xdr:row>222</xdr:row>
      <xdr:rowOff>721857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62" y="122472105"/>
          <a:ext cx="1556025" cy="121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1236579</xdr:colOff>
      <xdr:row>181</xdr:row>
      <xdr:rowOff>16711</xdr:rowOff>
    </xdr:from>
    <xdr:to>
      <xdr:col>0</xdr:col>
      <xdr:colOff>2092366</xdr:colOff>
      <xdr:row>181</xdr:row>
      <xdr:rowOff>1153026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79" y="103037106"/>
          <a:ext cx="855787" cy="1136315"/>
        </a:xfrm>
        <a:prstGeom prst="rect">
          <a:avLst/>
        </a:prstGeom>
      </xdr:spPr>
    </xdr:pic>
    <xdr:clientData/>
  </xdr:twoCellAnchor>
  <xdr:twoCellAnchor editAs="oneCell">
    <xdr:from>
      <xdr:col>33</xdr:col>
      <xdr:colOff>216896</xdr:colOff>
      <xdr:row>231</xdr:row>
      <xdr:rowOff>364738</xdr:rowOff>
    </xdr:from>
    <xdr:to>
      <xdr:col>38</xdr:col>
      <xdr:colOff>97550</xdr:colOff>
      <xdr:row>237</xdr:row>
      <xdr:rowOff>214972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8212" y="134199343"/>
          <a:ext cx="2888549" cy="2156285"/>
        </a:xfrm>
        <a:prstGeom prst="rect">
          <a:avLst/>
        </a:prstGeom>
      </xdr:spPr>
    </xdr:pic>
    <xdr:clientData/>
  </xdr:twoCellAnchor>
  <xdr:twoCellAnchor editAs="oneCell">
    <xdr:from>
      <xdr:col>0</xdr:col>
      <xdr:colOff>818816</xdr:colOff>
      <xdr:row>133</xdr:row>
      <xdr:rowOff>116974</xdr:rowOff>
    </xdr:from>
    <xdr:to>
      <xdr:col>0</xdr:col>
      <xdr:colOff>2289342</xdr:colOff>
      <xdr:row>134</xdr:row>
      <xdr:rowOff>401581</xdr:rowOff>
    </xdr:to>
    <xdr:pic>
      <xdr:nvPicPr>
        <xdr:cNvPr id="107" name="Рисунок 137" descr="f20_02(15)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816" y="67109474"/>
          <a:ext cx="1470526" cy="819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751267</xdr:colOff>
      <xdr:row>132</xdr:row>
      <xdr:rowOff>18006</xdr:rowOff>
    </xdr:from>
    <xdr:to>
      <xdr:col>0</xdr:col>
      <xdr:colOff>2217026</xdr:colOff>
      <xdr:row>132</xdr:row>
      <xdr:rowOff>668437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67" y="69751032"/>
          <a:ext cx="1465759" cy="650431"/>
        </a:xfrm>
        <a:prstGeom prst="rect">
          <a:avLst/>
        </a:prstGeom>
      </xdr:spPr>
    </xdr:pic>
    <xdr:clientData/>
  </xdr:twoCellAnchor>
  <xdr:twoCellAnchor>
    <xdr:from>
      <xdr:col>0</xdr:col>
      <xdr:colOff>1052764</xdr:colOff>
      <xdr:row>199</xdr:row>
      <xdr:rowOff>133682</xdr:rowOff>
    </xdr:from>
    <xdr:to>
      <xdr:col>0</xdr:col>
      <xdr:colOff>2632578</xdr:colOff>
      <xdr:row>199</xdr:row>
      <xdr:rowOff>992429</xdr:rowOff>
    </xdr:to>
    <xdr:pic>
      <xdr:nvPicPr>
        <xdr:cNvPr id="109" name="Picture 49594" descr="Ф351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31" b="17245"/>
        <a:stretch/>
      </xdr:blipFill>
      <xdr:spPr bwMode="auto">
        <a:xfrm>
          <a:off x="1052764" y="114183024"/>
          <a:ext cx="1579814" cy="858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384341</xdr:colOff>
      <xdr:row>230</xdr:row>
      <xdr:rowOff>183816</xdr:rowOff>
    </xdr:from>
    <xdr:to>
      <xdr:col>0</xdr:col>
      <xdr:colOff>3003426</xdr:colOff>
      <xdr:row>242</xdr:row>
      <xdr:rowOff>1054769</xdr:rowOff>
    </xdr:to>
    <xdr:grpSp>
      <xdr:nvGrpSpPr>
        <xdr:cNvPr id="123" name="Группа 122"/>
        <xdr:cNvGrpSpPr/>
      </xdr:nvGrpSpPr>
      <xdr:grpSpPr>
        <a:xfrm>
          <a:off x="384341" y="145626425"/>
          <a:ext cx="2619085" cy="7704105"/>
          <a:chOff x="384341" y="144228553"/>
          <a:chExt cx="2619085" cy="7672137"/>
        </a:xfrm>
      </xdr:grpSpPr>
      <xdr:pic>
        <xdr:nvPicPr>
          <xdr:cNvPr id="90" name="Рисунок 89"/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6274" y="148728329"/>
            <a:ext cx="1558876" cy="1036653"/>
          </a:xfrm>
          <a:prstGeom prst="rect">
            <a:avLst/>
          </a:prstGeom>
        </xdr:spPr>
      </xdr:pic>
      <xdr:pic>
        <xdr:nvPicPr>
          <xdr:cNvPr id="103" name="Рисунок 102"/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4341" y="144228553"/>
            <a:ext cx="2619085" cy="1955135"/>
          </a:xfrm>
          <a:prstGeom prst="rect">
            <a:avLst/>
          </a:prstGeom>
        </xdr:spPr>
      </xdr:pic>
      <xdr:pic>
        <xdr:nvPicPr>
          <xdr:cNvPr id="106" name="Рисунок 106" descr="КДП_mini.jpg"/>
          <xdr:cNvPicPr>
            <a:picLocks noChangeAspect="1"/>
          </xdr:cNvPicPr>
        </xdr:nvPicPr>
        <xdr:blipFill>
          <a:blip xmlns:r="http://schemas.openxmlformats.org/officeDocument/2006/relationships" r:embed="rId8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6051" y="146467763"/>
            <a:ext cx="1409700" cy="8881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0" name="Рисунок 109" descr="https://fisherman-bags.ru/files/plastic/30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6712" y="149927198"/>
            <a:ext cx="759672" cy="8351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2" name="Рисунок 111" descr="https://fisherman-bags.ru/files/plastic/30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3026" y="150912763"/>
            <a:ext cx="884226" cy="9879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1" name="Рисунок 110"/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6274" y="147525171"/>
            <a:ext cx="1558876" cy="103665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384341</xdr:colOff>
      <xdr:row>208</xdr:row>
      <xdr:rowOff>83552</xdr:rowOff>
    </xdr:from>
    <xdr:to>
      <xdr:col>0</xdr:col>
      <xdr:colOff>2938073</xdr:colOff>
      <xdr:row>209</xdr:row>
      <xdr:rowOff>618288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14" b="8540"/>
        <a:stretch/>
      </xdr:blipFill>
      <xdr:spPr>
        <a:xfrm>
          <a:off x="384341" y="121368552"/>
          <a:ext cx="2553732" cy="12365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328222</xdr:rowOff>
    </xdr:from>
    <xdr:to>
      <xdr:col>0</xdr:col>
      <xdr:colOff>3446039</xdr:colOff>
      <xdr:row>52</xdr:row>
      <xdr:rowOff>467178</xdr:rowOff>
    </xdr:to>
    <xdr:grpSp>
      <xdr:nvGrpSpPr>
        <xdr:cNvPr id="124" name="Группа 123"/>
        <xdr:cNvGrpSpPr/>
      </xdr:nvGrpSpPr>
      <xdr:grpSpPr>
        <a:xfrm>
          <a:off x="0" y="9508113"/>
          <a:ext cx="3446039" cy="13501565"/>
          <a:chOff x="12268" y="9482685"/>
          <a:chExt cx="3454031" cy="13356982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 flipH="1">
            <a:off x="974555" y="8534960"/>
            <a:ext cx="1495686" cy="3391135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973813" y="12055286"/>
            <a:ext cx="1252178" cy="2366368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214050" y="13178598"/>
            <a:ext cx="1063688" cy="3196912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 flipH="1">
            <a:off x="1256637" y="15218521"/>
            <a:ext cx="984639" cy="3139821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145" r="6553"/>
          <a:stretch/>
        </xdr:blipFill>
        <xdr:spPr>
          <a:xfrm rot="5400000" flipH="1">
            <a:off x="1226020" y="16742835"/>
            <a:ext cx="1202073" cy="3278484"/>
          </a:xfrm>
          <a:prstGeom prst="rect">
            <a:avLst/>
          </a:prstGeom>
        </xdr:spPr>
      </xdr:pic>
      <xdr:grpSp>
        <xdr:nvGrpSpPr>
          <xdr:cNvPr id="15" name="Группа 14"/>
          <xdr:cNvGrpSpPr/>
        </xdr:nvGrpSpPr>
        <xdr:grpSpPr>
          <a:xfrm>
            <a:off x="12268" y="21877228"/>
            <a:ext cx="3364546" cy="962439"/>
            <a:chOff x="12268" y="17202914"/>
            <a:chExt cx="3364546" cy="965948"/>
          </a:xfrm>
        </xdr:grpSpPr>
        <xdr:pic>
          <xdr:nvPicPr>
            <xdr:cNvPr id="11" name="Рисунок 10"/>
            <xdr:cNvPicPr>
              <a:picLocks noChangeAspect="1"/>
            </xdr:cNvPicPr>
          </xdr:nvPicPr>
          <xdr:blipFill>
            <a:blip xmlns:r="http://schemas.openxmlformats.org/officeDocument/2006/relationships" r:embed="rId9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847731" y="16367451"/>
              <a:ext cx="965948" cy="2636874"/>
            </a:xfrm>
            <a:prstGeom prst="rect">
              <a:avLst/>
            </a:prstGeom>
          </xdr:spPr>
        </xdr:pic>
        <xdr:pic>
          <xdr:nvPicPr>
            <xdr:cNvPr id="12" name="Рисунок 1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755" r="35591" b="6228"/>
            <a:stretch/>
          </xdr:blipFill>
          <xdr:spPr>
            <a:xfrm flipH="1">
              <a:off x="2638424" y="17336018"/>
              <a:ext cx="738390" cy="796529"/>
            </a:xfrm>
            <a:prstGeom prst="rect">
              <a:avLst/>
            </a:prstGeom>
          </xdr:spPr>
        </xdr:pic>
      </xdr:grpSp>
      <xdr:grpSp>
        <xdr:nvGrpSpPr>
          <xdr:cNvPr id="14" name="Группа 13"/>
          <xdr:cNvGrpSpPr/>
        </xdr:nvGrpSpPr>
        <xdr:grpSpPr>
          <a:xfrm>
            <a:off x="16042" y="20819053"/>
            <a:ext cx="3379642" cy="804904"/>
            <a:chOff x="28575" y="16158822"/>
            <a:chExt cx="3379642" cy="812256"/>
          </a:xfrm>
        </xdr:grpSpPr>
        <xdr:pic>
          <xdr:nvPicPr>
            <xdr:cNvPr id="2" name="Рисунок 1"/>
            <xdr:cNvPicPr>
              <a:picLocks noChangeAspect="1"/>
            </xdr:cNvPicPr>
          </xdr:nvPicPr>
          <xdr:blipFill>
            <a:blip xmlns:r="http://schemas.openxmlformats.org/officeDocument/2006/relationships" r:embed="rId9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1017995" y="15169402"/>
              <a:ext cx="812256" cy="2791095"/>
            </a:xfrm>
            <a:prstGeom prst="rect">
              <a:avLst/>
            </a:prstGeom>
          </xdr:spPr>
        </xdr:pic>
        <xdr:pic>
          <xdr:nvPicPr>
            <xdr:cNvPr id="13" name="Рисунок 1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31221"/>
            <a:stretch/>
          </xdr:blipFill>
          <xdr:spPr>
            <a:xfrm>
              <a:off x="2819401" y="16354426"/>
              <a:ext cx="588816" cy="571499"/>
            </a:xfrm>
            <a:prstGeom prst="rect">
              <a:avLst/>
            </a:prstGeom>
          </xdr:spPr>
        </xdr:pic>
      </xdr:grpSp>
      <xdr:grpSp>
        <xdr:nvGrpSpPr>
          <xdr:cNvPr id="17" name="Группа 16"/>
          <xdr:cNvGrpSpPr/>
        </xdr:nvGrpSpPr>
        <xdr:grpSpPr>
          <a:xfrm>
            <a:off x="128587" y="19295484"/>
            <a:ext cx="3309938" cy="1012882"/>
            <a:chOff x="128587" y="14887253"/>
            <a:chExt cx="3309938" cy="949549"/>
          </a:xfrm>
        </xdr:grpSpPr>
        <xdr:pic>
          <xdr:nvPicPr>
            <xdr:cNvPr id="8" name="Рисунок 7"/>
            <xdr:cNvPicPr>
              <a:picLocks noChangeAspect="1"/>
            </xdr:cNvPicPr>
          </xdr:nvPicPr>
          <xdr:blipFill>
            <a:blip xmlns:r="http://schemas.openxmlformats.org/officeDocument/2006/relationships" r:embed="rId9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932543" y="14083297"/>
              <a:ext cx="949549" cy="2557462"/>
            </a:xfrm>
            <a:prstGeom prst="rect">
              <a:avLst/>
            </a:prstGeom>
          </xdr:spPr>
        </xdr:pic>
        <xdr:pic>
          <xdr:nvPicPr>
            <xdr:cNvPr id="16" name="Рисунок 1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18" t="-1" r="26386" b="-8545"/>
            <a:stretch/>
          </xdr:blipFill>
          <xdr:spPr>
            <a:xfrm>
              <a:off x="2705101" y="15059025"/>
              <a:ext cx="733424" cy="761484"/>
            </a:xfrm>
            <a:prstGeom prst="rect">
              <a:avLst/>
            </a:prstGeom>
          </xdr:spPr>
        </xdr:pic>
      </xdr:grpSp>
      <xdr:pic>
        <xdr:nvPicPr>
          <xdr:cNvPr id="113" name="Рисунок 112"/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976014" y="11042101"/>
            <a:ext cx="1031765" cy="194983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852237</xdr:colOff>
      <xdr:row>125</xdr:row>
      <xdr:rowOff>50131</xdr:rowOff>
    </xdr:from>
    <xdr:to>
      <xdr:col>0</xdr:col>
      <xdr:colOff>2319741</xdr:colOff>
      <xdr:row>125</xdr:row>
      <xdr:rowOff>1186448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3627" r="15937" b="6755"/>
        <a:stretch/>
      </xdr:blipFill>
      <xdr:spPr>
        <a:xfrm>
          <a:off x="852237" y="62831578"/>
          <a:ext cx="1467504" cy="1136317"/>
        </a:xfrm>
        <a:prstGeom prst="rect">
          <a:avLst/>
        </a:prstGeom>
      </xdr:spPr>
    </xdr:pic>
    <xdr:clientData/>
  </xdr:twoCellAnchor>
  <xdr:twoCellAnchor editAs="oneCell">
    <xdr:from>
      <xdr:col>0</xdr:col>
      <xdr:colOff>985921</xdr:colOff>
      <xdr:row>170</xdr:row>
      <xdr:rowOff>83551</xdr:rowOff>
    </xdr:from>
    <xdr:to>
      <xdr:col>0</xdr:col>
      <xdr:colOff>2322763</xdr:colOff>
      <xdr:row>170</xdr:row>
      <xdr:rowOff>1191814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21" y="100246446"/>
          <a:ext cx="1336842" cy="1108263"/>
        </a:xfrm>
        <a:prstGeom prst="rect">
          <a:avLst/>
        </a:prstGeom>
      </xdr:spPr>
    </xdr:pic>
    <xdr:clientData/>
  </xdr:twoCellAnchor>
  <xdr:twoCellAnchor>
    <xdr:from>
      <xdr:col>0</xdr:col>
      <xdr:colOff>510027</xdr:colOff>
      <xdr:row>92</xdr:row>
      <xdr:rowOff>150399</xdr:rowOff>
    </xdr:from>
    <xdr:to>
      <xdr:col>0</xdr:col>
      <xdr:colOff>2757236</xdr:colOff>
      <xdr:row>96</xdr:row>
      <xdr:rowOff>384897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7"/>
        <a:stretch/>
      </xdr:blipFill>
      <xdr:spPr>
        <a:xfrm>
          <a:off x="510027" y="39052504"/>
          <a:ext cx="2247209" cy="1972393"/>
        </a:xfrm>
        <a:prstGeom prst="rect">
          <a:avLst/>
        </a:prstGeom>
      </xdr:spPr>
    </xdr:pic>
    <xdr:clientData/>
  </xdr:twoCellAnchor>
  <xdr:twoCellAnchor>
    <xdr:from>
      <xdr:col>0</xdr:col>
      <xdr:colOff>1028995</xdr:colOff>
      <xdr:row>97</xdr:row>
      <xdr:rowOff>53661</xdr:rowOff>
    </xdr:from>
    <xdr:to>
      <xdr:col>0</xdr:col>
      <xdr:colOff>2270066</xdr:colOff>
      <xdr:row>99</xdr:row>
      <xdr:rowOff>454992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995" y="41629450"/>
          <a:ext cx="1241071" cy="1403963"/>
        </a:xfrm>
        <a:prstGeom prst="rect">
          <a:avLst/>
        </a:prstGeom>
      </xdr:spPr>
    </xdr:pic>
    <xdr:clientData/>
  </xdr:twoCellAnchor>
  <xdr:twoCellAnchor>
    <xdr:from>
      <xdr:col>0</xdr:col>
      <xdr:colOff>888248</xdr:colOff>
      <xdr:row>103</xdr:row>
      <xdr:rowOff>87083</xdr:rowOff>
    </xdr:from>
    <xdr:to>
      <xdr:col>0</xdr:col>
      <xdr:colOff>2427484</xdr:colOff>
      <xdr:row>104</xdr:row>
      <xdr:rowOff>451185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44" b="10791"/>
        <a:stretch/>
      </xdr:blipFill>
      <xdr:spPr>
        <a:xfrm>
          <a:off x="888248" y="46776294"/>
          <a:ext cx="1539236" cy="865417"/>
        </a:xfrm>
        <a:prstGeom prst="rect">
          <a:avLst/>
        </a:prstGeom>
      </xdr:spPr>
    </xdr:pic>
    <xdr:clientData/>
  </xdr:twoCellAnchor>
  <xdr:twoCellAnchor>
    <xdr:from>
      <xdr:col>0</xdr:col>
      <xdr:colOff>915315</xdr:colOff>
      <xdr:row>105</xdr:row>
      <xdr:rowOff>43542</xdr:rowOff>
    </xdr:from>
    <xdr:to>
      <xdr:col>0</xdr:col>
      <xdr:colOff>2281611</xdr:colOff>
      <xdr:row>105</xdr:row>
      <xdr:rowOff>1136316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15" y="47735384"/>
          <a:ext cx="1366296" cy="1092774"/>
        </a:xfrm>
        <a:prstGeom prst="rect">
          <a:avLst/>
        </a:prstGeom>
      </xdr:spPr>
    </xdr:pic>
    <xdr:clientData/>
  </xdr:twoCellAnchor>
  <xdr:twoCellAnchor>
    <xdr:from>
      <xdr:col>0</xdr:col>
      <xdr:colOff>1032994</xdr:colOff>
      <xdr:row>106</xdr:row>
      <xdr:rowOff>67077</xdr:rowOff>
    </xdr:from>
    <xdr:to>
      <xdr:col>0</xdr:col>
      <xdr:colOff>1999759</xdr:colOff>
      <xdr:row>106</xdr:row>
      <xdr:rowOff>1153731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94" y="48962077"/>
          <a:ext cx="966765" cy="1086654"/>
        </a:xfrm>
        <a:prstGeom prst="rect">
          <a:avLst/>
        </a:prstGeom>
      </xdr:spPr>
    </xdr:pic>
    <xdr:clientData/>
  </xdr:twoCellAnchor>
  <xdr:twoCellAnchor>
    <xdr:from>
      <xdr:col>0</xdr:col>
      <xdr:colOff>1102897</xdr:colOff>
      <xdr:row>100</xdr:row>
      <xdr:rowOff>66842</xdr:rowOff>
    </xdr:from>
    <xdr:to>
      <xdr:col>0</xdr:col>
      <xdr:colOff>2239211</xdr:colOff>
      <xdr:row>100</xdr:row>
      <xdr:rowOff>1170993</xdr:rowOff>
    </xdr:to>
    <xdr:pic>
      <xdr:nvPicPr>
        <xdr:cNvPr id="114" name="Рисунок 113" descr="https://fisherman-bags.ru/files/katushki/0002-1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7" y="43146579"/>
          <a:ext cx="1136314" cy="1104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969210</xdr:colOff>
      <xdr:row>101</xdr:row>
      <xdr:rowOff>100261</xdr:rowOff>
    </xdr:from>
    <xdr:to>
      <xdr:col>0</xdr:col>
      <xdr:colOff>2480177</xdr:colOff>
      <xdr:row>101</xdr:row>
      <xdr:rowOff>1107572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210" y="44383156"/>
          <a:ext cx="1510967" cy="1007311"/>
        </a:xfrm>
        <a:prstGeom prst="rect">
          <a:avLst/>
        </a:prstGeom>
      </xdr:spPr>
    </xdr:pic>
    <xdr:clientData/>
  </xdr:twoCellAnchor>
  <xdr:twoCellAnchor>
    <xdr:from>
      <xdr:col>0</xdr:col>
      <xdr:colOff>735265</xdr:colOff>
      <xdr:row>102</xdr:row>
      <xdr:rowOff>21388</xdr:rowOff>
    </xdr:from>
    <xdr:to>
      <xdr:col>0</xdr:col>
      <xdr:colOff>2389607</xdr:colOff>
      <xdr:row>102</xdr:row>
      <xdr:rowOff>1124283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265" y="45507441"/>
          <a:ext cx="1654342" cy="1102895"/>
        </a:xfrm>
        <a:prstGeom prst="rect">
          <a:avLst/>
        </a:prstGeom>
      </xdr:spPr>
    </xdr:pic>
    <xdr:clientData/>
  </xdr:twoCellAnchor>
  <xdr:twoCellAnchor>
    <xdr:from>
      <xdr:col>0</xdr:col>
      <xdr:colOff>668421</xdr:colOff>
      <xdr:row>244</xdr:row>
      <xdr:rowOff>83552</xdr:rowOff>
    </xdr:from>
    <xdr:to>
      <xdr:col>0</xdr:col>
      <xdr:colOff>2363204</xdr:colOff>
      <xdr:row>247</xdr:row>
      <xdr:rowOff>1119605</xdr:rowOff>
    </xdr:to>
    <xdr:grpSp>
      <xdr:nvGrpSpPr>
        <xdr:cNvPr id="122" name="Группа 121"/>
        <xdr:cNvGrpSpPr/>
      </xdr:nvGrpSpPr>
      <xdr:grpSpPr>
        <a:xfrm>
          <a:off x="668421" y="154002030"/>
          <a:ext cx="1694783" cy="4583771"/>
          <a:chOff x="668421" y="152567105"/>
          <a:chExt cx="1694783" cy="4578684"/>
        </a:xfrm>
      </xdr:grpSpPr>
      <xdr:pic>
        <xdr:nvPicPr>
          <xdr:cNvPr id="115" name="Рисунок 114" descr="https://fisherman-bags.ru/files/katushki/0002-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9608" y="152567105"/>
            <a:ext cx="1048086" cy="101683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6" name="Рисунок 115"/>
          <xdr:cNvPicPr>
            <a:picLocks noChangeAspect="1"/>
          </xdr:cNvPicPr>
        </xdr:nvPicPr>
        <xdr:blipFill rotWithShape="1"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05" t="3627" r="15937" b="6755"/>
          <a:stretch/>
        </xdr:blipFill>
        <xdr:spPr>
          <a:xfrm>
            <a:off x="852237" y="153736842"/>
            <a:ext cx="1467504" cy="1136317"/>
          </a:xfrm>
          <a:prstGeom prst="rect">
            <a:avLst/>
          </a:prstGeom>
        </xdr:spPr>
      </xdr:pic>
      <xdr:pic>
        <xdr:nvPicPr>
          <xdr:cNvPr id="118" name="Рисунок 117"/>
          <xdr:cNvPicPr>
            <a:picLocks noChangeAspect="1"/>
          </xdr:cNvPicPr>
        </xdr:nvPicPr>
        <xdr:blipFill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2237" y="155023553"/>
            <a:ext cx="1510967" cy="1007311"/>
          </a:xfrm>
          <a:prstGeom prst="rect">
            <a:avLst/>
          </a:prstGeom>
        </xdr:spPr>
      </xdr:pic>
      <xdr:pic>
        <xdr:nvPicPr>
          <xdr:cNvPr id="121" name="Рисунок 120"/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8421" y="156042894"/>
            <a:ext cx="1654342" cy="110289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718552</xdr:colOff>
      <xdr:row>248</xdr:row>
      <xdr:rowOff>121651</xdr:rowOff>
    </xdr:from>
    <xdr:to>
      <xdr:col>0</xdr:col>
      <xdr:colOff>2322764</xdr:colOff>
      <xdr:row>248</xdr:row>
      <xdr:rowOff>1191126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52" y="157284151"/>
          <a:ext cx="1604212" cy="1069475"/>
        </a:xfrm>
        <a:prstGeom prst="rect">
          <a:avLst/>
        </a:prstGeom>
      </xdr:spPr>
    </xdr:pic>
    <xdr:clientData/>
  </xdr:twoCellAnchor>
  <xdr:twoCellAnchor editAs="oneCell">
    <xdr:from>
      <xdr:col>0</xdr:col>
      <xdr:colOff>751974</xdr:colOff>
      <xdr:row>249</xdr:row>
      <xdr:rowOff>132792</xdr:rowOff>
    </xdr:from>
    <xdr:to>
      <xdr:col>0</xdr:col>
      <xdr:colOff>2239211</xdr:colOff>
      <xdr:row>249</xdr:row>
      <xdr:rowOff>1124283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74" y="158498450"/>
          <a:ext cx="1487237" cy="991491"/>
        </a:xfrm>
        <a:prstGeom prst="rect">
          <a:avLst/>
        </a:prstGeom>
      </xdr:spPr>
    </xdr:pic>
    <xdr:clientData/>
  </xdr:twoCellAnchor>
  <xdr:twoCellAnchor>
    <xdr:from>
      <xdr:col>0</xdr:col>
      <xdr:colOff>908346</xdr:colOff>
      <xdr:row>107</xdr:row>
      <xdr:rowOff>112462</xdr:rowOff>
    </xdr:from>
    <xdr:to>
      <xdr:col>0</xdr:col>
      <xdr:colOff>1991592</xdr:colOff>
      <xdr:row>107</xdr:row>
      <xdr:rowOff>1060306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7"/>
        <a:stretch/>
      </xdr:blipFill>
      <xdr:spPr>
        <a:xfrm>
          <a:off x="908346" y="49521235"/>
          <a:ext cx="1083246" cy="947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Кнопк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  <a:lumMod val="100000"/>
              </a:schemeClr>
            </a:gs>
            <a:gs pos="40000">
              <a:schemeClr val="phClr">
                <a:tint val="60000"/>
                <a:satMod val="130000"/>
                <a:lumMod val="100000"/>
              </a:schemeClr>
            </a:gs>
            <a:gs pos="100000">
              <a:schemeClr val="phClr">
                <a:tint val="96000"/>
                <a:lumMod val="108000"/>
              </a:schemeClr>
            </a:gs>
          </a:gsLst>
          <a:lin ang="5400000" scaled="0"/>
        </a:gradFill>
        <a:gradFill rotWithShape="1">
          <a:gsLst>
            <a:gs pos="0">
              <a:schemeClr val="phClr"/>
            </a:gs>
            <a:gs pos="100000">
              <a:schemeClr val="phClr">
                <a:shade val="76000"/>
                <a:lumMod val="9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80000"/>
              <a:lumMod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38100" dir="4800000" sx="98000" sy="98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38100" dist="38100" dir="4800000" sx="96000" sy="96000" rotWithShape="0">
              <a:srgbClr val="000000">
                <a:alpha val="4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3240000"/>
            </a:lightRig>
          </a:scene3d>
          <a:sp3d>
            <a:bevelT w="28575" h="2857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9"/>
  <sheetViews>
    <sheetView showGridLines="0" tabSelected="1" zoomScale="69" zoomScaleNormal="69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253" sqref="C253"/>
    </sheetView>
  </sheetViews>
  <sheetFormatPr defaultRowHeight="18.75" x14ac:dyDescent="0.2"/>
  <cols>
    <col min="1" max="1" width="51.85546875" style="1" customWidth="1"/>
    <col min="2" max="2" width="24" style="3" customWidth="1"/>
    <col min="3" max="3" width="61.5703125" style="3" customWidth="1"/>
    <col min="4" max="4" width="19.28515625" style="93" customWidth="1"/>
    <col min="5" max="5" width="16.85546875" style="110" customWidth="1"/>
    <col min="6" max="6" width="16.85546875" style="93" customWidth="1"/>
    <col min="7" max="7" width="15.7109375" style="4" customWidth="1"/>
    <col min="8" max="16384" width="9.140625" style="1"/>
  </cols>
  <sheetData>
    <row r="1" spans="1:7" ht="90.75" customHeight="1" thickBot="1" x14ac:dyDescent="0.25">
      <c r="A1" s="167" t="s">
        <v>316</v>
      </c>
      <c r="B1" s="168"/>
      <c r="C1" s="168"/>
      <c r="D1" s="168"/>
      <c r="E1" s="168"/>
      <c r="F1" s="168"/>
      <c r="G1" s="169"/>
    </row>
    <row r="2" spans="1:7" ht="30" customHeight="1" thickBot="1" x14ac:dyDescent="0.25">
      <c r="A2" s="59"/>
      <c r="B2" s="59" t="s">
        <v>5</v>
      </c>
      <c r="C2" s="60"/>
      <c r="D2" s="111"/>
      <c r="E2" s="95">
        <f>SUM(E5:E251)</f>
        <v>0</v>
      </c>
      <c r="F2" s="76">
        <f>SUM(F5:F255)</f>
        <v>0</v>
      </c>
      <c r="G2" s="61"/>
    </row>
    <row r="3" spans="1:7" s="2" customFormat="1" ht="84.95" customHeight="1" thickBot="1" x14ac:dyDescent="0.25">
      <c r="A3" s="129" t="s">
        <v>6</v>
      </c>
      <c r="B3" s="130" t="s">
        <v>0</v>
      </c>
      <c r="C3" s="129" t="s">
        <v>276</v>
      </c>
      <c r="D3" s="131" t="s">
        <v>11</v>
      </c>
      <c r="E3" s="132" t="s">
        <v>7</v>
      </c>
      <c r="F3" s="133" t="s">
        <v>5</v>
      </c>
      <c r="G3" s="129" t="s">
        <v>277</v>
      </c>
    </row>
    <row r="4" spans="1:7" s="2" customFormat="1" ht="30" customHeight="1" thickBot="1" x14ac:dyDescent="0.25">
      <c r="A4" s="24"/>
      <c r="B4" s="74"/>
      <c r="C4" s="73" t="s">
        <v>26</v>
      </c>
      <c r="D4" s="174"/>
      <c r="E4" s="174"/>
      <c r="F4" s="174"/>
      <c r="G4" s="175"/>
    </row>
    <row r="5" spans="1:7" ht="30" customHeight="1" x14ac:dyDescent="0.2">
      <c r="A5" s="170"/>
      <c r="B5" s="10" t="s">
        <v>8</v>
      </c>
      <c r="C5" s="10" t="s">
        <v>329</v>
      </c>
      <c r="D5" s="112">
        <v>416</v>
      </c>
      <c r="E5" s="96"/>
      <c r="F5" s="77">
        <f>D5*E5</f>
        <v>0</v>
      </c>
      <c r="G5" s="75">
        <v>700</v>
      </c>
    </row>
    <row r="6" spans="1:7" ht="30" customHeight="1" x14ac:dyDescent="0.2">
      <c r="A6" s="170"/>
      <c r="B6" s="7" t="s">
        <v>9</v>
      </c>
      <c r="C6" s="7" t="s">
        <v>330</v>
      </c>
      <c r="D6" s="113">
        <v>421</v>
      </c>
      <c r="E6" s="97"/>
      <c r="F6" s="78">
        <f t="shared" ref="F6:F20" si="0">D6*E6</f>
        <v>0</v>
      </c>
      <c r="G6" s="8">
        <v>700</v>
      </c>
    </row>
    <row r="7" spans="1:7" ht="30" customHeight="1" x14ac:dyDescent="0.2">
      <c r="A7" s="170"/>
      <c r="B7" s="7" t="s">
        <v>10</v>
      </c>
      <c r="C7" s="7" t="s">
        <v>331</v>
      </c>
      <c r="D7" s="113">
        <v>425</v>
      </c>
      <c r="E7" s="97"/>
      <c r="F7" s="78">
        <f t="shared" si="0"/>
        <v>0</v>
      </c>
      <c r="G7" s="8">
        <v>700</v>
      </c>
    </row>
    <row r="8" spans="1:7" ht="30" customHeight="1" x14ac:dyDescent="0.2">
      <c r="A8" s="170"/>
      <c r="B8" s="7" t="s">
        <v>1</v>
      </c>
      <c r="C8" s="7" t="s">
        <v>332</v>
      </c>
      <c r="D8" s="113">
        <v>505</v>
      </c>
      <c r="E8" s="97"/>
      <c r="F8" s="78">
        <f t="shared" si="0"/>
        <v>0</v>
      </c>
      <c r="G8" s="8">
        <v>850</v>
      </c>
    </row>
    <row r="9" spans="1:7" ht="30" customHeight="1" x14ac:dyDescent="0.2">
      <c r="A9" s="170"/>
      <c r="B9" s="7" t="s">
        <v>2</v>
      </c>
      <c r="C9" s="7" t="s">
        <v>333</v>
      </c>
      <c r="D9" s="113">
        <v>527</v>
      </c>
      <c r="E9" s="97"/>
      <c r="F9" s="78">
        <f t="shared" si="0"/>
        <v>0</v>
      </c>
      <c r="G9" s="8">
        <v>900</v>
      </c>
    </row>
    <row r="10" spans="1:7" ht="30" customHeight="1" x14ac:dyDescent="0.2">
      <c r="A10" s="170"/>
      <c r="B10" s="7" t="s">
        <v>334</v>
      </c>
      <c r="C10" s="7" t="s">
        <v>335</v>
      </c>
      <c r="D10" s="113">
        <v>585</v>
      </c>
      <c r="E10" s="97"/>
      <c r="F10" s="78">
        <f t="shared" si="0"/>
        <v>0</v>
      </c>
      <c r="G10" s="8">
        <v>900</v>
      </c>
    </row>
    <row r="11" spans="1:7" ht="30" customHeight="1" x14ac:dyDescent="0.2">
      <c r="A11" s="170"/>
      <c r="B11" s="7" t="s">
        <v>3</v>
      </c>
      <c r="C11" s="7" t="s">
        <v>336</v>
      </c>
      <c r="D11" s="113">
        <v>610</v>
      </c>
      <c r="E11" s="97"/>
      <c r="F11" s="78">
        <f t="shared" si="0"/>
        <v>0</v>
      </c>
      <c r="G11" s="8">
        <v>1000</v>
      </c>
    </row>
    <row r="12" spans="1:7" ht="30" customHeight="1" x14ac:dyDescent="0.2">
      <c r="A12" s="170"/>
      <c r="B12" s="7" t="s">
        <v>4</v>
      </c>
      <c r="C12" s="7" t="s">
        <v>337</v>
      </c>
      <c r="D12" s="113">
        <v>630</v>
      </c>
      <c r="E12" s="97"/>
      <c r="F12" s="78">
        <f t="shared" si="0"/>
        <v>0</v>
      </c>
      <c r="G12" s="8">
        <v>1000</v>
      </c>
    </row>
    <row r="13" spans="1:7" ht="30" customHeight="1" x14ac:dyDescent="0.2">
      <c r="A13" s="170"/>
      <c r="B13" s="9" t="s">
        <v>338</v>
      </c>
      <c r="C13" s="7" t="s">
        <v>339</v>
      </c>
      <c r="D13" s="113">
        <v>690</v>
      </c>
      <c r="E13" s="98"/>
      <c r="F13" s="78">
        <f t="shared" si="0"/>
        <v>0</v>
      </c>
      <c r="G13" s="8">
        <v>1100</v>
      </c>
    </row>
    <row r="14" spans="1:7" ht="30" customHeight="1" x14ac:dyDescent="0.2">
      <c r="A14" s="170"/>
      <c r="B14" s="7" t="s">
        <v>340</v>
      </c>
      <c r="C14" s="7" t="s">
        <v>341</v>
      </c>
      <c r="D14" s="113">
        <v>700</v>
      </c>
      <c r="E14" s="98"/>
      <c r="F14" s="78">
        <f t="shared" si="0"/>
        <v>0</v>
      </c>
      <c r="G14" s="8">
        <v>1150</v>
      </c>
    </row>
    <row r="15" spans="1:7" ht="30" customHeight="1" x14ac:dyDescent="0.2">
      <c r="A15" s="170"/>
      <c r="B15" s="7" t="s">
        <v>342</v>
      </c>
      <c r="C15" s="7" t="s">
        <v>343</v>
      </c>
      <c r="D15" s="113">
        <v>722</v>
      </c>
      <c r="E15" s="98"/>
      <c r="F15" s="78">
        <f t="shared" si="0"/>
        <v>0</v>
      </c>
      <c r="G15" s="8">
        <v>1150</v>
      </c>
    </row>
    <row r="16" spans="1:7" ht="30" customHeight="1" x14ac:dyDescent="0.2">
      <c r="A16" s="170"/>
      <c r="B16" s="7" t="s">
        <v>344</v>
      </c>
      <c r="C16" s="7" t="s">
        <v>345</v>
      </c>
      <c r="D16" s="113">
        <v>737</v>
      </c>
      <c r="E16" s="98"/>
      <c r="F16" s="78">
        <f t="shared" si="0"/>
        <v>0</v>
      </c>
      <c r="G16" s="8">
        <v>1150</v>
      </c>
    </row>
    <row r="17" spans="1:7" ht="30" customHeight="1" x14ac:dyDescent="0.2">
      <c r="A17" s="170"/>
      <c r="B17" s="9" t="s">
        <v>346</v>
      </c>
      <c r="C17" s="7" t="s">
        <v>347</v>
      </c>
      <c r="D17" s="113">
        <v>761</v>
      </c>
      <c r="E17" s="98"/>
      <c r="F17" s="78">
        <f t="shared" si="0"/>
        <v>0</v>
      </c>
      <c r="G17" s="8">
        <v>1200</v>
      </c>
    </row>
    <row r="18" spans="1:7" ht="30" customHeight="1" x14ac:dyDescent="0.2">
      <c r="A18" s="170"/>
      <c r="B18" s="9" t="s">
        <v>348</v>
      </c>
      <c r="C18" s="7" t="s">
        <v>349</v>
      </c>
      <c r="D18" s="113">
        <v>800</v>
      </c>
      <c r="E18" s="98"/>
      <c r="F18" s="78">
        <f t="shared" si="0"/>
        <v>0</v>
      </c>
      <c r="G18" s="8">
        <v>1300</v>
      </c>
    </row>
    <row r="19" spans="1:7" ht="30" customHeight="1" x14ac:dyDescent="0.2">
      <c r="A19" s="170"/>
      <c r="B19" s="9" t="s">
        <v>13</v>
      </c>
      <c r="C19" s="7" t="s">
        <v>350</v>
      </c>
      <c r="D19" s="113">
        <v>810</v>
      </c>
      <c r="E19" s="98"/>
      <c r="F19" s="78">
        <f t="shared" si="0"/>
        <v>0</v>
      </c>
      <c r="G19" s="8">
        <v>1800</v>
      </c>
    </row>
    <row r="20" spans="1:7" ht="30" customHeight="1" thickBot="1" x14ac:dyDescent="0.25">
      <c r="A20" s="171"/>
      <c r="B20" s="16" t="s">
        <v>14</v>
      </c>
      <c r="C20" s="17" t="s">
        <v>351</v>
      </c>
      <c r="D20" s="114">
        <v>880</v>
      </c>
      <c r="E20" s="99"/>
      <c r="F20" s="79">
        <f t="shared" si="0"/>
        <v>0</v>
      </c>
      <c r="G20" s="18">
        <v>1900</v>
      </c>
    </row>
    <row r="21" spans="1:7" ht="30" customHeight="1" x14ac:dyDescent="0.2">
      <c r="A21" s="162"/>
      <c r="B21" s="7" t="s">
        <v>352</v>
      </c>
      <c r="C21" s="7" t="s">
        <v>339</v>
      </c>
      <c r="D21" s="113">
        <v>1020</v>
      </c>
      <c r="E21" s="98"/>
      <c r="F21" s="78">
        <f t="shared" ref="F21:F32" si="1">D21*E21</f>
        <v>0</v>
      </c>
      <c r="G21" s="8">
        <v>1600</v>
      </c>
    </row>
    <row r="22" spans="1:7" ht="30" customHeight="1" x14ac:dyDescent="0.2">
      <c r="A22" s="155"/>
      <c r="B22" s="7" t="s">
        <v>353</v>
      </c>
      <c r="C22" s="7" t="s">
        <v>341</v>
      </c>
      <c r="D22" s="113">
        <v>1033</v>
      </c>
      <c r="E22" s="98"/>
      <c r="F22" s="78">
        <f t="shared" si="1"/>
        <v>0</v>
      </c>
      <c r="G22" s="8">
        <v>1600</v>
      </c>
    </row>
    <row r="23" spans="1:7" ht="30" customHeight="1" x14ac:dyDescent="0.2">
      <c r="A23" s="155"/>
      <c r="B23" s="7" t="s">
        <v>354</v>
      </c>
      <c r="C23" s="7" t="s">
        <v>343</v>
      </c>
      <c r="D23" s="113">
        <v>1065</v>
      </c>
      <c r="E23" s="98"/>
      <c r="F23" s="78">
        <f t="shared" si="1"/>
        <v>0</v>
      </c>
      <c r="G23" s="8">
        <v>1700</v>
      </c>
    </row>
    <row r="24" spans="1:7" ht="30" customHeight="1" x14ac:dyDescent="0.2">
      <c r="A24" s="155"/>
      <c r="B24" s="7" t="s">
        <v>355</v>
      </c>
      <c r="C24" s="7" t="s">
        <v>345</v>
      </c>
      <c r="D24" s="113">
        <v>1075</v>
      </c>
      <c r="E24" s="98"/>
      <c r="F24" s="78">
        <f t="shared" si="1"/>
        <v>0</v>
      </c>
      <c r="G24" s="8">
        <v>1700</v>
      </c>
    </row>
    <row r="25" spans="1:7" ht="30" customHeight="1" x14ac:dyDescent="0.2">
      <c r="A25" s="155"/>
      <c r="B25" s="7" t="s">
        <v>356</v>
      </c>
      <c r="C25" s="7" t="s">
        <v>347</v>
      </c>
      <c r="D25" s="113">
        <v>1100</v>
      </c>
      <c r="E25" s="98"/>
      <c r="F25" s="78">
        <f t="shared" si="1"/>
        <v>0</v>
      </c>
      <c r="G25" s="8">
        <v>1700</v>
      </c>
    </row>
    <row r="26" spans="1:7" ht="30" customHeight="1" thickBot="1" x14ac:dyDescent="0.25">
      <c r="A26" s="156"/>
      <c r="B26" s="17" t="s">
        <v>357</v>
      </c>
      <c r="C26" s="17" t="s">
        <v>349</v>
      </c>
      <c r="D26" s="114">
        <v>1135</v>
      </c>
      <c r="E26" s="99"/>
      <c r="F26" s="79">
        <f t="shared" si="1"/>
        <v>0</v>
      </c>
      <c r="G26" s="18">
        <v>1800</v>
      </c>
    </row>
    <row r="27" spans="1:7" ht="30" customHeight="1" x14ac:dyDescent="0.2">
      <c r="A27" s="128"/>
      <c r="B27" s="14" t="s">
        <v>313</v>
      </c>
      <c r="C27" s="14" t="s">
        <v>358</v>
      </c>
      <c r="D27" s="115">
        <v>530</v>
      </c>
      <c r="E27" s="100"/>
      <c r="F27" s="80">
        <f t="shared" ref="F27:F29" si="2">D27*E27</f>
        <v>0</v>
      </c>
      <c r="G27" s="15">
        <v>950</v>
      </c>
    </row>
    <row r="28" spans="1:7" ht="30" customHeight="1" x14ac:dyDescent="0.2">
      <c r="A28" s="128"/>
      <c r="B28" s="7" t="s">
        <v>359</v>
      </c>
      <c r="C28" s="7" t="s">
        <v>360</v>
      </c>
      <c r="D28" s="113">
        <v>550</v>
      </c>
      <c r="E28" s="98"/>
      <c r="F28" s="78">
        <f t="shared" si="2"/>
        <v>0</v>
      </c>
      <c r="G28" s="8">
        <v>990</v>
      </c>
    </row>
    <row r="29" spans="1:7" ht="30" customHeight="1" thickBot="1" x14ac:dyDescent="0.25">
      <c r="A29" s="128"/>
      <c r="B29" s="17" t="s">
        <v>361</v>
      </c>
      <c r="C29" s="17" t="s">
        <v>362</v>
      </c>
      <c r="D29" s="114">
        <v>570</v>
      </c>
      <c r="E29" s="99"/>
      <c r="F29" s="79">
        <f t="shared" si="2"/>
        <v>0</v>
      </c>
      <c r="G29" s="18">
        <v>1000</v>
      </c>
    </row>
    <row r="30" spans="1:7" ht="35.1" customHeight="1" x14ac:dyDescent="0.2">
      <c r="A30" s="176"/>
      <c r="B30" s="14" t="s">
        <v>363</v>
      </c>
      <c r="C30" s="14" t="s">
        <v>364</v>
      </c>
      <c r="D30" s="115">
        <v>635</v>
      </c>
      <c r="E30" s="100"/>
      <c r="F30" s="80">
        <f t="shared" si="1"/>
        <v>0</v>
      </c>
      <c r="G30" s="15">
        <v>1100</v>
      </c>
    </row>
    <row r="31" spans="1:7" ht="35.1" customHeight="1" x14ac:dyDescent="0.2">
      <c r="A31" s="177"/>
      <c r="B31" s="7" t="s">
        <v>365</v>
      </c>
      <c r="C31" s="7" t="s">
        <v>366</v>
      </c>
      <c r="D31" s="113">
        <v>654</v>
      </c>
      <c r="E31" s="98"/>
      <c r="F31" s="78">
        <f t="shared" si="1"/>
        <v>0</v>
      </c>
      <c r="G31" s="8">
        <v>1150</v>
      </c>
    </row>
    <row r="32" spans="1:7" ht="35.1" customHeight="1" thickBot="1" x14ac:dyDescent="0.25">
      <c r="A32" s="178"/>
      <c r="B32" s="17" t="s">
        <v>367</v>
      </c>
      <c r="C32" s="17" t="s">
        <v>368</v>
      </c>
      <c r="D32" s="114">
        <v>677</v>
      </c>
      <c r="E32" s="99"/>
      <c r="F32" s="79">
        <f t="shared" si="1"/>
        <v>0</v>
      </c>
      <c r="G32" s="18">
        <v>1200</v>
      </c>
    </row>
    <row r="33" spans="1:7" ht="30" customHeight="1" x14ac:dyDescent="0.2">
      <c r="A33" s="19"/>
      <c r="B33" s="7" t="s">
        <v>369</v>
      </c>
      <c r="C33" s="7" t="s">
        <v>370</v>
      </c>
      <c r="D33" s="113">
        <v>852</v>
      </c>
      <c r="E33" s="98"/>
      <c r="F33" s="78">
        <f t="shared" ref="F33:F53" si="3">D33*E33</f>
        <v>0</v>
      </c>
      <c r="G33" s="8">
        <v>1300</v>
      </c>
    </row>
    <row r="34" spans="1:7" ht="30" customHeight="1" x14ac:dyDescent="0.2">
      <c r="A34" s="20"/>
      <c r="B34" s="7" t="s">
        <v>371</v>
      </c>
      <c r="C34" s="7" t="s">
        <v>372</v>
      </c>
      <c r="D34" s="113">
        <v>810</v>
      </c>
      <c r="E34" s="98"/>
      <c r="F34" s="78">
        <f t="shared" si="3"/>
        <v>0</v>
      </c>
      <c r="G34" s="8">
        <v>1300</v>
      </c>
    </row>
    <row r="35" spans="1:7" ht="30" customHeight="1" x14ac:dyDescent="0.2">
      <c r="A35" s="20"/>
      <c r="B35" s="7" t="s">
        <v>373</v>
      </c>
      <c r="C35" s="7" t="s">
        <v>374</v>
      </c>
      <c r="D35" s="113">
        <v>780</v>
      </c>
      <c r="E35" s="97"/>
      <c r="F35" s="78">
        <f t="shared" si="3"/>
        <v>0</v>
      </c>
      <c r="G35" s="8">
        <v>1200</v>
      </c>
    </row>
    <row r="36" spans="1:7" ht="30" customHeight="1" x14ac:dyDescent="0.2">
      <c r="A36" s="20"/>
      <c r="B36" s="7" t="s">
        <v>15</v>
      </c>
      <c r="C36" s="7" t="s">
        <v>375</v>
      </c>
      <c r="D36" s="113">
        <v>875</v>
      </c>
      <c r="E36" s="98"/>
      <c r="F36" s="78">
        <f t="shared" si="3"/>
        <v>0</v>
      </c>
      <c r="G36" s="8">
        <v>2150</v>
      </c>
    </row>
    <row r="37" spans="1:7" ht="30" customHeight="1" thickBot="1" x14ac:dyDescent="0.25">
      <c r="A37" s="21"/>
      <c r="B37" s="17" t="s">
        <v>16</v>
      </c>
      <c r="C37" s="17" t="s">
        <v>376</v>
      </c>
      <c r="D37" s="114">
        <v>940</v>
      </c>
      <c r="E37" s="101"/>
      <c r="F37" s="79">
        <f t="shared" si="3"/>
        <v>0</v>
      </c>
      <c r="G37" s="18">
        <v>2350</v>
      </c>
    </row>
    <row r="38" spans="1:7" ht="30" customHeight="1" x14ac:dyDescent="0.2">
      <c r="A38" s="158"/>
      <c r="B38" s="14" t="s">
        <v>377</v>
      </c>
      <c r="C38" s="14" t="s">
        <v>374</v>
      </c>
      <c r="D38" s="115">
        <v>1110</v>
      </c>
      <c r="E38" s="102"/>
      <c r="F38" s="80">
        <f t="shared" si="3"/>
        <v>0</v>
      </c>
      <c r="G38" s="15">
        <v>1800</v>
      </c>
    </row>
    <row r="39" spans="1:7" ht="30" customHeight="1" x14ac:dyDescent="0.2">
      <c r="A39" s="155"/>
      <c r="B39" s="7" t="s">
        <v>378</v>
      </c>
      <c r="C39" s="7" t="s">
        <v>372</v>
      </c>
      <c r="D39" s="113">
        <v>1150</v>
      </c>
      <c r="E39" s="97"/>
      <c r="F39" s="78">
        <f t="shared" si="3"/>
        <v>0</v>
      </c>
      <c r="G39" s="8">
        <v>1800</v>
      </c>
    </row>
    <row r="40" spans="1:7" ht="30" customHeight="1" x14ac:dyDescent="0.2">
      <c r="A40" s="155"/>
      <c r="B40" s="7" t="s">
        <v>379</v>
      </c>
      <c r="C40" s="7" t="s">
        <v>370</v>
      </c>
      <c r="D40" s="113">
        <v>1185</v>
      </c>
      <c r="E40" s="97"/>
      <c r="F40" s="78">
        <f t="shared" si="3"/>
        <v>0</v>
      </c>
      <c r="G40" s="8">
        <v>1950</v>
      </c>
    </row>
    <row r="41" spans="1:7" ht="30" customHeight="1" x14ac:dyDescent="0.2">
      <c r="A41" s="155"/>
      <c r="B41" s="7" t="s">
        <v>380</v>
      </c>
      <c r="C41" s="7" t="s">
        <v>381</v>
      </c>
      <c r="D41" s="113">
        <v>1225</v>
      </c>
      <c r="E41" s="97"/>
      <c r="F41" s="78">
        <f t="shared" si="3"/>
        <v>0</v>
      </c>
      <c r="G41" s="8">
        <v>2050</v>
      </c>
    </row>
    <row r="42" spans="1:7" ht="30" customHeight="1" thickBot="1" x14ac:dyDescent="0.25">
      <c r="A42" s="156"/>
      <c r="B42" s="17" t="s">
        <v>382</v>
      </c>
      <c r="C42" s="17" t="s">
        <v>383</v>
      </c>
      <c r="D42" s="114">
        <v>1265</v>
      </c>
      <c r="E42" s="101"/>
      <c r="F42" s="79">
        <f t="shared" si="3"/>
        <v>0</v>
      </c>
      <c r="G42" s="18">
        <v>2100</v>
      </c>
    </row>
    <row r="43" spans="1:7" ht="35.1" customHeight="1" x14ac:dyDescent="0.2">
      <c r="A43" s="158"/>
      <c r="B43" s="14" t="s">
        <v>384</v>
      </c>
      <c r="C43" s="14" t="s">
        <v>374</v>
      </c>
      <c r="D43" s="115">
        <v>920</v>
      </c>
      <c r="E43" s="102"/>
      <c r="F43" s="80">
        <f t="shared" si="3"/>
        <v>0</v>
      </c>
      <c r="G43" s="15">
        <v>1400</v>
      </c>
    </row>
    <row r="44" spans="1:7" ht="35.1" customHeight="1" x14ac:dyDescent="0.2">
      <c r="A44" s="155"/>
      <c r="B44" s="7" t="s">
        <v>385</v>
      </c>
      <c r="C44" s="7" t="s">
        <v>372</v>
      </c>
      <c r="D44" s="113">
        <v>970</v>
      </c>
      <c r="E44" s="97"/>
      <c r="F44" s="78">
        <f t="shared" si="3"/>
        <v>0</v>
      </c>
      <c r="G44" s="8">
        <v>1450</v>
      </c>
    </row>
    <row r="45" spans="1:7" ht="35.1" customHeight="1" thickBot="1" x14ac:dyDescent="0.25">
      <c r="A45" s="155"/>
      <c r="B45" s="17" t="s">
        <v>386</v>
      </c>
      <c r="C45" s="17" t="s">
        <v>370</v>
      </c>
      <c r="D45" s="114">
        <v>1022</v>
      </c>
      <c r="E45" s="101"/>
      <c r="F45" s="79">
        <f t="shared" si="3"/>
        <v>0</v>
      </c>
      <c r="G45" s="18">
        <v>1500</v>
      </c>
    </row>
    <row r="46" spans="1:7" ht="39.950000000000003" customHeight="1" x14ac:dyDescent="0.2">
      <c r="A46" s="137"/>
      <c r="B46" s="13" t="s">
        <v>387</v>
      </c>
      <c r="C46" s="10" t="s">
        <v>388</v>
      </c>
      <c r="D46" s="112">
        <v>2650</v>
      </c>
      <c r="E46" s="96"/>
      <c r="F46" s="77">
        <f t="shared" ref="F46" si="4">D46*E46</f>
        <v>0</v>
      </c>
      <c r="G46" s="138">
        <v>2000</v>
      </c>
    </row>
    <row r="47" spans="1:7" ht="39.950000000000003" customHeight="1" x14ac:dyDescent="0.2">
      <c r="A47" s="155"/>
      <c r="B47" s="13" t="s">
        <v>389</v>
      </c>
      <c r="C47" s="10" t="s">
        <v>390</v>
      </c>
      <c r="D47" s="112">
        <v>1713</v>
      </c>
      <c r="E47" s="96"/>
      <c r="F47" s="77">
        <f t="shared" si="3"/>
        <v>0</v>
      </c>
      <c r="G47" s="138">
        <v>2750</v>
      </c>
    </row>
    <row r="48" spans="1:7" ht="39.950000000000003" customHeight="1" thickBot="1" x14ac:dyDescent="0.25">
      <c r="A48" s="159"/>
      <c r="B48" s="16" t="s">
        <v>391</v>
      </c>
      <c r="C48" s="17" t="s">
        <v>392</v>
      </c>
      <c r="D48" s="114">
        <v>1780</v>
      </c>
      <c r="E48" s="101"/>
      <c r="F48" s="79">
        <f t="shared" si="3"/>
        <v>0</v>
      </c>
      <c r="G48" s="18">
        <v>2850</v>
      </c>
    </row>
    <row r="49" spans="1:8" ht="35.1" customHeight="1" x14ac:dyDescent="0.2">
      <c r="A49" s="180"/>
      <c r="B49" s="10" t="s">
        <v>393</v>
      </c>
      <c r="C49" s="10" t="s">
        <v>394</v>
      </c>
      <c r="D49" s="112">
        <v>1780</v>
      </c>
      <c r="E49" s="96"/>
      <c r="F49" s="77">
        <f t="shared" si="3"/>
        <v>0</v>
      </c>
      <c r="G49" s="12">
        <v>3000</v>
      </c>
    </row>
    <row r="50" spans="1:8" ht="35.1" customHeight="1" x14ac:dyDescent="0.2">
      <c r="A50" s="180"/>
      <c r="B50" s="7" t="s">
        <v>395</v>
      </c>
      <c r="C50" s="7" t="s">
        <v>396</v>
      </c>
      <c r="D50" s="113">
        <v>1850</v>
      </c>
      <c r="E50" s="97"/>
      <c r="F50" s="78">
        <f t="shared" si="3"/>
        <v>0</v>
      </c>
      <c r="G50" s="8">
        <v>3100</v>
      </c>
    </row>
    <row r="51" spans="1:8" ht="35.1" customHeight="1" thickBot="1" x14ac:dyDescent="0.25">
      <c r="A51" s="181"/>
      <c r="B51" s="17" t="s">
        <v>397</v>
      </c>
      <c r="C51" s="17" t="s">
        <v>398</v>
      </c>
      <c r="D51" s="114">
        <v>1925</v>
      </c>
      <c r="E51" s="101"/>
      <c r="F51" s="79">
        <f t="shared" si="3"/>
        <v>0</v>
      </c>
      <c r="G51" s="18">
        <v>3200</v>
      </c>
    </row>
    <row r="52" spans="1:8" ht="39.950000000000003" customHeight="1" x14ac:dyDescent="0.2">
      <c r="A52" s="158"/>
      <c r="B52" s="14" t="s">
        <v>399</v>
      </c>
      <c r="C52" s="14" t="s">
        <v>400</v>
      </c>
      <c r="D52" s="115">
        <v>2150</v>
      </c>
      <c r="E52" s="102"/>
      <c r="F52" s="80">
        <f t="shared" si="3"/>
        <v>0</v>
      </c>
      <c r="G52" s="15">
        <v>3350</v>
      </c>
    </row>
    <row r="53" spans="1:8" ht="39.950000000000003" customHeight="1" thickBot="1" x14ac:dyDescent="0.25">
      <c r="A53" s="155"/>
      <c r="B53" s="22" t="s">
        <v>401</v>
      </c>
      <c r="C53" s="22" t="s">
        <v>402</v>
      </c>
      <c r="D53" s="116">
        <v>2252</v>
      </c>
      <c r="E53" s="103"/>
      <c r="F53" s="81">
        <f t="shared" si="3"/>
        <v>0</v>
      </c>
      <c r="G53" s="23">
        <v>3550</v>
      </c>
    </row>
    <row r="54" spans="1:8" ht="35.1" customHeight="1" thickBot="1" x14ac:dyDescent="0.25">
      <c r="A54" s="66"/>
      <c r="B54" s="157" t="s">
        <v>27</v>
      </c>
      <c r="C54" s="179"/>
      <c r="D54" s="179"/>
      <c r="E54" s="104"/>
      <c r="F54" s="82"/>
      <c r="G54" s="67"/>
      <c r="H54" s="26"/>
    </row>
    <row r="55" spans="1:8" ht="39.950000000000003" customHeight="1" x14ac:dyDescent="0.2">
      <c r="A55" s="155"/>
      <c r="B55" s="13" t="s">
        <v>403</v>
      </c>
      <c r="C55" s="10" t="s">
        <v>404</v>
      </c>
      <c r="D55" s="112">
        <v>1757</v>
      </c>
      <c r="E55" s="96"/>
      <c r="F55" s="77">
        <f t="shared" ref="F55:F56" si="5">D55*E55</f>
        <v>0</v>
      </c>
      <c r="G55" s="12">
        <v>2800</v>
      </c>
    </row>
    <row r="56" spans="1:8" ht="39.950000000000003" customHeight="1" thickBot="1" x14ac:dyDescent="0.25">
      <c r="A56" s="156"/>
      <c r="B56" s="16" t="s">
        <v>405</v>
      </c>
      <c r="C56" s="17" t="s">
        <v>406</v>
      </c>
      <c r="D56" s="114">
        <v>1696</v>
      </c>
      <c r="E56" s="101"/>
      <c r="F56" s="79">
        <f t="shared" si="5"/>
        <v>0</v>
      </c>
      <c r="G56" s="18">
        <v>2700</v>
      </c>
    </row>
    <row r="57" spans="1:8" ht="35.1" customHeight="1" x14ac:dyDescent="0.2">
      <c r="A57" s="155"/>
      <c r="B57" s="13" t="s">
        <v>407</v>
      </c>
      <c r="C57" s="10" t="s">
        <v>408</v>
      </c>
      <c r="D57" s="112">
        <v>1965</v>
      </c>
      <c r="E57" s="96"/>
      <c r="F57" s="77">
        <f>D57*E57</f>
        <v>0</v>
      </c>
      <c r="G57" s="12">
        <v>3100</v>
      </c>
    </row>
    <row r="58" spans="1:8" ht="35.1" customHeight="1" x14ac:dyDescent="0.2">
      <c r="A58" s="155"/>
      <c r="B58" s="9" t="s">
        <v>409</v>
      </c>
      <c r="C58" s="7" t="s">
        <v>410</v>
      </c>
      <c r="D58" s="113">
        <v>2150</v>
      </c>
      <c r="E58" s="97"/>
      <c r="F58" s="78">
        <f t="shared" ref="F58" si="6">D58*E58</f>
        <v>0</v>
      </c>
      <c r="G58" s="8">
        <v>3400</v>
      </c>
    </row>
    <row r="59" spans="1:8" ht="35.1" customHeight="1" x14ac:dyDescent="0.2">
      <c r="A59" s="155"/>
      <c r="B59" s="9" t="s">
        <v>411</v>
      </c>
      <c r="C59" s="7" t="s">
        <v>412</v>
      </c>
      <c r="D59" s="113">
        <v>1812</v>
      </c>
      <c r="E59" s="97"/>
      <c r="F59" s="78">
        <f>D59*E59</f>
        <v>0</v>
      </c>
      <c r="G59" s="8">
        <v>2850</v>
      </c>
    </row>
    <row r="60" spans="1:8" ht="35.1" customHeight="1" x14ac:dyDescent="0.2">
      <c r="A60" s="155"/>
      <c r="B60" s="9" t="s">
        <v>413</v>
      </c>
      <c r="C60" s="7" t="s">
        <v>414</v>
      </c>
      <c r="D60" s="113">
        <v>1767</v>
      </c>
      <c r="E60" s="97"/>
      <c r="F60" s="78">
        <f>D60*E60</f>
        <v>0</v>
      </c>
      <c r="G60" s="8">
        <v>2800</v>
      </c>
    </row>
    <row r="61" spans="1:8" ht="35.1" customHeight="1" x14ac:dyDescent="0.2">
      <c r="A61" s="155"/>
      <c r="B61" s="9" t="s">
        <v>415</v>
      </c>
      <c r="C61" s="7" t="s">
        <v>416</v>
      </c>
      <c r="D61" s="113">
        <v>1726</v>
      </c>
      <c r="E61" s="97"/>
      <c r="F61" s="78">
        <f>D61*E61</f>
        <v>0</v>
      </c>
      <c r="G61" s="8">
        <v>2750</v>
      </c>
    </row>
    <row r="62" spans="1:8" ht="35.1" customHeight="1" thickBot="1" x14ac:dyDescent="0.25">
      <c r="A62" s="156"/>
      <c r="B62" s="16" t="s">
        <v>417</v>
      </c>
      <c r="C62" s="17" t="s">
        <v>418</v>
      </c>
      <c r="D62" s="114">
        <v>1690</v>
      </c>
      <c r="E62" s="101"/>
      <c r="F62" s="79">
        <f t="shared" ref="F62:F64" si="7">D62*E62</f>
        <v>0</v>
      </c>
      <c r="G62" s="18">
        <v>2700</v>
      </c>
    </row>
    <row r="63" spans="1:8" ht="45" customHeight="1" x14ac:dyDescent="0.2">
      <c r="A63" s="158"/>
      <c r="B63" s="29" t="s">
        <v>419</v>
      </c>
      <c r="C63" s="14" t="s">
        <v>420</v>
      </c>
      <c r="D63" s="115">
        <v>2390</v>
      </c>
      <c r="E63" s="102"/>
      <c r="F63" s="80">
        <f t="shared" si="7"/>
        <v>0</v>
      </c>
      <c r="G63" s="15">
        <v>3700</v>
      </c>
    </row>
    <row r="64" spans="1:8" ht="45" customHeight="1" thickBot="1" x14ac:dyDescent="0.25">
      <c r="A64" s="156"/>
      <c r="B64" s="16" t="s">
        <v>421</v>
      </c>
      <c r="C64" s="17" t="s">
        <v>422</v>
      </c>
      <c r="D64" s="114">
        <v>2225</v>
      </c>
      <c r="E64" s="101"/>
      <c r="F64" s="79">
        <f t="shared" si="7"/>
        <v>0</v>
      </c>
      <c r="G64" s="18">
        <v>3500</v>
      </c>
    </row>
    <row r="65" spans="1:7" ht="35.1" customHeight="1" thickBot="1" x14ac:dyDescent="0.25">
      <c r="A65" s="27"/>
      <c r="B65" s="172" t="s">
        <v>28</v>
      </c>
      <c r="C65" s="173"/>
      <c r="D65" s="173"/>
      <c r="E65" s="105"/>
      <c r="F65" s="83"/>
      <c r="G65" s="28"/>
    </row>
    <row r="66" spans="1:7" ht="30" customHeight="1" x14ac:dyDescent="0.2">
      <c r="A66" s="158"/>
      <c r="B66" s="14" t="s">
        <v>29</v>
      </c>
      <c r="C66" s="14" t="s">
        <v>30</v>
      </c>
      <c r="D66" s="115">
        <v>1837</v>
      </c>
      <c r="E66" s="102"/>
      <c r="F66" s="80">
        <f t="shared" ref="F66:F77" si="8">D66*E66</f>
        <v>0</v>
      </c>
      <c r="G66" s="15">
        <v>2900</v>
      </c>
    </row>
    <row r="67" spans="1:7" ht="30" customHeight="1" x14ac:dyDescent="0.2">
      <c r="A67" s="155"/>
      <c r="B67" s="7" t="s">
        <v>31</v>
      </c>
      <c r="C67" s="7" t="s">
        <v>32</v>
      </c>
      <c r="D67" s="113">
        <v>1740</v>
      </c>
      <c r="E67" s="97"/>
      <c r="F67" s="78">
        <f t="shared" si="8"/>
        <v>0</v>
      </c>
      <c r="G67" s="8">
        <v>2800</v>
      </c>
    </row>
    <row r="68" spans="1:7" ht="30" customHeight="1" x14ac:dyDescent="0.2">
      <c r="A68" s="155"/>
      <c r="B68" s="7" t="s">
        <v>259</v>
      </c>
      <c r="C68" s="7" t="s">
        <v>260</v>
      </c>
      <c r="D68" s="113">
        <v>4300</v>
      </c>
      <c r="E68" s="127"/>
      <c r="F68" s="78">
        <f t="shared" si="8"/>
        <v>0</v>
      </c>
      <c r="G68" s="8" t="s">
        <v>12</v>
      </c>
    </row>
    <row r="69" spans="1:7" ht="30" customHeight="1" thickBot="1" x14ac:dyDescent="0.25">
      <c r="A69" s="156"/>
      <c r="B69" s="17" t="s">
        <v>33</v>
      </c>
      <c r="C69" s="17" t="s">
        <v>34</v>
      </c>
      <c r="D69" s="114">
        <v>1050</v>
      </c>
      <c r="E69" s="101"/>
      <c r="F69" s="79">
        <f t="shared" ref="F69" si="9">D69*E69</f>
        <v>0</v>
      </c>
      <c r="G69" s="18">
        <v>1700</v>
      </c>
    </row>
    <row r="70" spans="1:7" ht="30" customHeight="1" x14ac:dyDescent="0.2">
      <c r="A70" s="166"/>
      <c r="B70" s="13" t="s">
        <v>35</v>
      </c>
      <c r="C70" s="10" t="s">
        <v>317</v>
      </c>
      <c r="D70" s="112">
        <v>575</v>
      </c>
      <c r="E70" s="96"/>
      <c r="F70" s="77">
        <f t="shared" si="8"/>
        <v>0</v>
      </c>
      <c r="G70" s="12">
        <v>850</v>
      </c>
    </row>
    <row r="71" spans="1:7" ht="30" customHeight="1" x14ac:dyDescent="0.2">
      <c r="A71" s="166"/>
      <c r="B71" s="9" t="s">
        <v>36</v>
      </c>
      <c r="C71" s="7" t="s">
        <v>37</v>
      </c>
      <c r="D71" s="113">
        <v>622</v>
      </c>
      <c r="E71" s="97"/>
      <c r="F71" s="78">
        <f t="shared" si="8"/>
        <v>0</v>
      </c>
      <c r="G71" s="8">
        <v>1000</v>
      </c>
    </row>
    <row r="72" spans="1:7" ht="30" customHeight="1" x14ac:dyDescent="0.2">
      <c r="A72" s="166"/>
      <c r="B72" s="9" t="s">
        <v>38</v>
      </c>
      <c r="C72" s="7" t="s">
        <v>39</v>
      </c>
      <c r="D72" s="113">
        <v>640</v>
      </c>
      <c r="E72" s="97"/>
      <c r="F72" s="78">
        <f t="shared" si="8"/>
        <v>0</v>
      </c>
      <c r="G72" s="8">
        <v>1000</v>
      </c>
    </row>
    <row r="73" spans="1:7" ht="30" customHeight="1" x14ac:dyDescent="0.2">
      <c r="A73" s="166"/>
      <c r="B73" s="9" t="s">
        <v>40</v>
      </c>
      <c r="C73" s="7" t="s">
        <v>34</v>
      </c>
      <c r="D73" s="113">
        <v>656</v>
      </c>
      <c r="E73" s="97"/>
      <c r="F73" s="78">
        <f t="shared" si="8"/>
        <v>0</v>
      </c>
      <c r="G73" s="8">
        <v>1050</v>
      </c>
    </row>
    <row r="74" spans="1:7" ht="30" customHeight="1" x14ac:dyDescent="0.2">
      <c r="A74" s="166"/>
      <c r="B74" s="9" t="s">
        <v>41</v>
      </c>
      <c r="C74" s="7" t="s">
        <v>42</v>
      </c>
      <c r="D74" s="113">
        <v>682</v>
      </c>
      <c r="E74" s="97"/>
      <c r="F74" s="78">
        <f t="shared" si="8"/>
        <v>0</v>
      </c>
      <c r="G74" s="8">
        <v>1100</v>
      </c>
    </row>
    <row r="75" spans="1:7" ht="30" customHeight="1" x14ac:dyDescent="0.2">
      <c r="A75" s="166"/>
      <c r="B75" s="9" t="s">
        <v>43</v>
      </c>
      <c r="C75" s="7" t="s">
        <v>57</v>
      </c>
      <c r="D75" s="113">
        <v>700</v>
      </c>
      <c r="E75" s="97"/>
      <c r="F75" s="78">
        <f t="shared" si="8"/>
        <v>0</v>
      </c>
      <c r="G75" s="8">
        <v>1100</v>
      </c>
    </row>
    <row r="76" spans="1:7" ht="30" customHeight="1" x14ac:dyDescent="0.2">
      <c r="A76" s="166"/>
      <c r="B76" s="9" t="s">
        <v>246</v>
      </c>
      <c r="C76" s="7" t="s">
        <v>44</v>
      </c>
      <c r="D76" s="113">
        <v>945</v>
      </c>
      <c r="E76" s="97"/>
      <c r="F76" s="78">
        <f t="shared" si="8"/>
        <v>0</v>
      </c>
      <c r="G76" s="8" t="s">
        <v>12</v>
      </c>
    </row>
    <row r="77" spans="1:7" ht="30" customHeight="1" x14ac:dyDescent="0.2">
      <c r="A77" s="166"/>
      <c r="B77" s="9" t="s">
        <v>247</v>
      </c>
      <c r="C77" s="7" t="s">
        <v>45</v>
      </c>
      <c r="D77" s="113">
        <v>986</v>
      </c>
      <c r="E77" s="97"/>
      <c r="F77" s="78">
        <f t="shared" si="8"/>
        <v>0</v>
      </c>
      <c r="G77" s="8">
        <v>1600</v>
      </c>
    </row>
    <row r="78" spans="1:7" ht="30" customHeight="1" x14ac:dyDescent="0.2">
      <c r="A78" s="166"/>
      <c r="B78" s="9" t="s">
        <v>248</v>
      </c>
      <c r="C78" s="7" t="s">
        <v>46</v>
      </c>
      <c r="D78" s="113">
        <v>1016</v>
      </c>
      <c r="E78" s="97"/>
      <c r="F78" s="78">
        <f>D78*E78</f>
        <v>0</v>
      </c>
      <c r="G78" s="8">
        <v>1600</v>
      </c>
    </row>
    <row r="79" spans="1:7" ht="30" customHeight="1" x14ac:dyDescent="0.2">
      <c r="A79" s="166"/>
      <c r="B79" s="9" t="s">
        <v>249</v>
      </c>
      <c r="C79" s="7" t="s">
        <v>47</v>
      </c>
      <c r="D79" s="113">
        <v>1055</v>
      </c>
      <c r="E79" s="97"/>
      <c r="F79" s="78">
        <f>D79*E79</f>
        <v>0</v>
      </c>
      <c r="G79" s="8">
        <v>1750</v>
      </c>
    </row>
    <row r="80" spans="1:7" ht="30" customHeight="1" x14ac:dyDescent="0.2">
      <c r="A80" s="166"/>
      <c r="B80" s="9" t="s">
        <v>250</v>
      </c>
      <c r="C80" s="7" t="s">
        <v>48</v>
      </c>
      <c r="D80" s="113">
        <v>1090</v>
      </c>
      <c r="E80" s="97"/>
      <c r="F80" s="78">
        <f>D80*E80</f>
        <v>0</v>
      </c>
      <c r="G80" s="8">
        <v>1800</v>
      </c>
    </row>
    <row r="81" spans="1:7" ht="30" customHeight="1" x14ac:dyDescent="0.2">
      <c r="A81" s="155"/>
      <c r="B81" s="13" t="s">
        <v>251</v>
      </c>
      <c r="C81" s="10" t="s">
        <v>49</v>
      </c>
      <c r="D81" s="112">
        <v>1200</v>
      </c>
      <c r="E81" s="96"/>
      <c r="F81" s="77">
        <f t="shared" ref="F81:F82" si="10">D81*E81</f>
        <v>0</v>
      </c>
      <c r="G81" s="12" t="s">
        <v>12</v>
      </c>
    </row>
    <row r="82" spans="1:7" ht="30" customHeight="1" x14ac:dyDescent="0.2">
      <c r="A82" s="155"/>
      <c r="B82" s="9" t="s">
        <v>252</v>
      </c>
      <c r="C82" s="7" t="s">
        <v>50</v>
      </c>
      <c r="D82" s="113">
        <v>1245</v>
      </c>
      <c r="E82" s="97"/>
      <c r="F82" s="78">
        <f t="shared" si="10"/>
        <v>0</v>
      </c>
      <c r="G82" s="8">
        <v>2000</v>
      </c>
    </row>
    <row r="83" spans="1:7" ht="30" customHeight="1" x14ac:dyDescent="0.2">
      <c r="A83" s="155"/>
      <c r="B83" s="9" t="s">
        <v>253</v>
      </c>
      <c r="C83" s="7" t="s">
        <v>51</v>
      </c>
      <c r="D83" s="113">
        <v>1293</v>
      </c>
      <c r="E83" s="97"/>
      <c r="F83" s="78">
        <f>D83*E83</f>
        <v>0</v>
      </c>
      <c r="G83" s="8">
        <v>2100</v>
      </c>
    </row>
    <row r="84" spans="1:7" ht="30" customHeight="1" x14ac:dyDescent="0.2">
      <c r="A84" s="155"/>
      <c r="B84" s="9" t="s">
        <v>254</v>
      </c>
      <c r="C84" s="7" t="s">
        <v>52</v>
      </c>
      <c r="D84" s="113">
        <v>1340</v>
      </c>
      <c r="E84" s="97"/>
      <c r="F84" s="78">
        <f>D84*E84</f>
        <v>0</v>
      </c>
      <c r="G84" s="8">
        <v>2200</v>
      </c>
    </row>
    <row r="85" spans="1:7" ht="30" customHeight="1" thickBot="1" x14ac:dyDescent="0.25">
      <c r="A85" s="156"/>
      <c r="B85" s="16" t="s">
        <v>255</v>
      </c>
      <c r="C85" s="17" t="s">
        <v>53</v>
      </c>
      <c r="D85" s="114">
        <v>1390</v>
      </c>
      <c r="E85" s="101"/>
      <c r="F85" s="79">
        <f>D85*E85</f>
        <v>0</v>
      </c>
      <c r="G85" s="18">
        <v>2300</v>
      </c>
    </row>
    <row r="86" spans="1:7" ht="30" customHeight="1" x14ac:dyDescent="0.2">
      <c r="A86" s="158"/>
      <c r="B86" s="14" t="s">
        <v>54</v>
      </c>
      <c r="C86" s="14" t="s">
        <v>440</v>
      </c>
      <c r="D86" s="115">
        <v>360</v>
      </c>
      <c r="E86" s="102"/>
      <c r="F86" s="80">
        <f t="shared" ref="F86:F91" si="11">D86*E86</f>
        <v>0</v>
      </c>
      <c r="G86" s="15">
        <v>600</v>
      </c>
    </row>
    <row r="87" spans="1:7" ht="30" customHeight="1" x14ac:dyDescent="0.2">
      <c r="A87" s="155"/>
      <c r="B87" s="7" t="s">
        <v>256</v>
      </c>
      <c r="C87" s="7" t="s">
        <v>441</v>
      </c>
      <c r="D87" s="113">
        <v>577</v>
      </c>
      <c r="E87" s="97"/>
      <c r="F87" s="78">
        <f t="shared" si="11"/>
        <v>0</v>
      </c>
      <c r="G87" s="8">
        <v>950</v>
      </c>
    </row>
    <row r="88" spans="1:7" ht="30" customHeight="1" x14ac:dyDescent="0.2">
      <c r="A88" s="155"/>
      <c r="B88" s="7" t="s">
        <v>55</v>
      </c>
      <c r="C88" s="7" t="s">
        <v>442</v>
      </c>
      <c r="D88" s="113">
        <v>380</v>
      </c>
      <c r="E88" s="97"/>
      <c r="F88" s="78">
        <f t="shared" si="11"/>
        <v>0</v>
      </c>
      <c r="G88" s="8">
        <v>650</v>
      </c>
    </row>
    <row r="89" spans="1:7" ht="30" customHeight="1" x14ac:dyDescent="0.2">
      <c r="A89" s="155"/>
      <c r="B89" s="7" t="s">
        <v>257</v>
      </c>
      <c r="C89" s="7" t="s">
        <v>443</v>
      </c>
      <c r="D89" s="113">
        <v>615</v>
      </c>
      <c r="E89" s="97"/>
      <c r="F89" s="78">
        <f t="shared" si="11"/>
        <v>0</v>
      </c>
      <c r="G89" s="8">
        <v>1000</v>
      </c>
    </row>
    <row r="90" spans="1:7" ht="30" customHeight="1" x14ac:dyDescent="0.2">
      <c r="A90" s="155"/>
      <c r="B90" s="7" t="s">
        <v>56</v>
      </c>
      <c r="C90" s="7" t="s">
        <v>444</v>
      </c>
      <c r="D90" s="113">
        <v>446</v>
      </c>
      <c r="E90" s="97"/>
      <c r="F90" s="78">
        <f t="shared" si="11"/>
        <v>0</v>
      </c>
      <c r="G90" s="8">
        <v>750</v>
      </c>
    </row>
    <row r="91" spans="1:7" ht="30" customHeight="1" thickBot="1" x14ac:dyDescent="0.25">
      <c r="A91" s="156"/>
      <c r="B91" s="17" t="s">
        <v>258</v>
      </c>
      <c r="C91" s="17" t="s">
        <v>445</v>
      </c>
      <c r="D91" s="114">
        <v>647</v>
      </c>
      <c r="E91" s="101"/>
      <c r="F91" s="79">
        <f t="shared" si="11"/>
        <v>0</v>
      </c>
      <c r="G91" s="18">
        <v>1100</v>
      </c>
    </row>
    <row r="92" spans="1:7" ht="35.1" customHeight="1" thickBot="1" x14ac:dyDescent="0.25">
      <c r="A92" s="64"/>
      <c r="B92" s="161" t="s">
        <v>58</v>
      </c>
      <c r="C92" s="161"/>
      <c r="D92" s="161"/>
      <c r="E92" s="106"/>
      <c r="F92" s="84"/>
      <c r="G92" s="65"/>
    </row>
    <row r="93" spans="1:7" ht="35.1" customHeight="1" x14ac:dyDescent="0.2">
      <c r="A93" s="155"/>
      <c r="B93" s="7" t="s">
        <v>59</v>
      </c>
      <c r="C93" s="7" t="s">
        <v>283</v>
      </c>
      <c r="D93" s="113">
        <v>421</v>
      </c>
      <c r="E93" s="97"/>
      <c r="F93" s="78">
        <f>D93*E93</f>
        <v>0</v>
      </c>
      <c r="G93" s="8">
        <v>650</v>
      </c>
    </row>
    <row r="94" spans="1:7" ht="35.1" customHeight="1" x14ac:dyDescent="0.2">
      <c r="A94" s="155"/>
      <c r="B94" s="7" t="s">
        <v>61</v>
      </c>
      <c r="C94" s="7" t="s">
        <v>284</v>
      </c>
      <c r="D94" s="113">
        <v>470</v>
      </c>
      <c r="E94" s="97"/>
      <c r="F94" s="78">
        <f t="shared" ref="F94:F113" si="12">D94*E94</f>
        <v>0</v>
      </c>
      <c r="G94" s="8">
        <v>700</v>
      </c>
    </row>
    <row r="95" spans="1:7" ht="35.1" customHeight="1" x14ac:dyDescent="0.2">
      <c r="A95" s="155"/>
      <c r="B95" s="7" t="s">
        <v>62</v>
      </c>
      <c r="C95" s="7" t="s">
        <v>285</v>
      </c>
      <c r="D95" s="113">
        <v>500</v>
      </c>
      <c r="E95" s="97"/>
      <c r="F95" s="78">
        <f t="shared" si="12"/>
        <v>0</v>
      </c>
      <c r="G95" s="8">
        <v>800</v>
      </c>
    </row>
    <row r="96" spans="1:7" ht="35.1" customHeight="1" x14ac:dyDescent="0.2">
      <c r="A96" s="155"/>
      <c r="B96" s="7" t="s">
        <v>63</v>
      </c>
      <c r="C96" s="7" t="s">
        <v>286</v>
      </c>
      <c r="D96" s="113">
        <v>560</v>
      </c>
      <c r="E96" s="97"/>
      <c r="F96" s="78">
        <f t="shared" si="12"/>
        <v>0</v>
      </c>
      <c r="G96" s="8">
        <v>900</v>
      </c>
    </row>
    <row r="97" spans="1:7" ht="39.950000000000003" customHeight="1" x14ac:dyDescent="0.2">
      <c r="A97" s="159"/>
      <c r="B97" s="7" t="s">
        <v>439</v>
      </c>
      <c r="C97" s="7" t="s">
        <v>306</v>
      </c>
      <c r="D97" s="113">
        <v>700</v>
      </c>
      <c r="E97" s="97"/>
      <c r="F97" s="78">
        <f t="shared" si="12"/>
        <v>0</v>
      </c>
      <c r="G97" s="8">
        <v>1000</v>
      </c>
    </row>
    <row r="98" spans="1:7" ht="39.950000000000003" customHeight="1" x14ac:dyDescent="0.2">
      <c r="A98" s="162"/>
      <c r="B98" s="7" t="s">
        <v>287</v>
      </c>
      <c r="C98" s="7" t="s">
        <v>446</v>
      </c>
      <c r="D98" s="113">
        <v>704</v>
      </c>
      <c r="E98" s="97"/>
      <c r="F98" s="78">
        <f t="shared" si="12"/>
        <v>0</v>
      </c>
      <c r="G98" s="8">
        <v>1100</v>
      </c>
    </row>
    <row r="99" spans="1:7" ht="39.950000000000003" customHeight="1" x14ac:dyDescent="0.2">
      <c r="A99" s="155"/>
      <c r="B99" s="7" t="s">
        <v>288</v>
      </c>
      <c r="C99" s="7" t="s">
        <v>447</v>
      </c>
      <c r="D99" s="113">
        <v>769</v>
      </c>
      <c r="E99" s="97"/>
      <c r="F99" s="78">
        <f t="shared" si="12"/>
        <v>0</v>
      </c>
      <c r="G99" s="8">
        <v>1200</v>
      </c>
    </row>
    <row r="100" spans="1:7" ht="39.75" customHeight="1" x14ac:dyDescent="0.2">
      <c r="A100" s="159"/>
      <c r="B100" s="7" t="s">
        <v>289</v>
      </c>
      <c r="C100" s="7" t="s">
        <v>448</v>
      </c>
      <c r="D100" s="113">
        <v>919</v>
      </c>
      <c r="E100" s="97"/>
      <c r="F100" s="78">
        <f t="shared" si="12"/>
        <v>0</v>
      </c>
      <c r="G100" s="8">
        <v>1300</v>
      </c>
    </row>
    <row r="101" spans="1:7" ht="95.1" customHeight="1" x14ac:dyDescent="0.2">
      <c r="A101"/>
      <c r="B101" s="22" t="s">
        <v>281</v>
      </c>
      <c r="C101" s="22" t="s">
        <v>449</v>
      </c>
      <c r="D101" s="116">
        <v>1100</v>
      </c>
      <c r="E101" s="103"/>
      <c r="F101" s="81">
        <f t="shared" si="12"/>
        <v>0</v>
      </c>
      <c r="G101" s="143">
        <v>1980</v>
      </c>
    </row>
    <row r="102" spans="1:7" ht="95.1" customHeight="1" x14ac:dyDescent="0.2">
      <c r="A102" s="136"/>
      <c r="B102" s="7" t="s">
        <v>320</v>
      </c>
      <c r="C102" s="7" t="s">
        <v>450</v>
      </c>
      <c r="D102" s="113">
        <v>1300</v>
      </c>
      <c r="E102" s="97"/>
      <c r="F102" s="81">
        <f t="shared" si="12"/>
        <v>0</v>
      </c>
      <c r="G102" s="8">
        <v>2200</v>
      </c>
    </row>
    <row r="103" spans="1:7" ht="95.1" customHeight="1" x14ac:dyDescent="0.2">
      <c r="A103" s="136"/>
      <c r="B103" s="7" t="s">
        <v>321</v>
      </c>
      <c r="C103" s="7" t="s">
        <v>451</v>
      </c>
      <c r="D103" s="113">
        <v>530</v>
      </c>
      <c r="E103" s="97"/>
      <c r="F103" s="81">
        <f t="shared" si="12"/>
        <v>0</v>
      </c>
      <c r="G103" s="8">
        <v>950</v>
      </c>
    </row>
    <row r="104" spans="1:7" ht="39.950000000000003" customHeight="1" x14ac:dyDescent="0.2">
      <c r="A104" s="162"/>
      <c r="B104" s="7" t="s">
        <v>64</v>
      </c>
      <c r="C104" s="7" t="s">
        <v>290</v>
      </c>
      <c r="D104" s="113">
        <v>495</v>
      </c>
      <c r="E104" s="97"/>
      <c r="F104" s="78">
        <f t="shared" si="12"/>
        <v>0</v>
      </c>
      <c r="G104" s="8">
        <v>800</v>
      </c>
    </row>
    <row r="105" spans="1:7" ht="39.950000000000003" customHeight="1" x14ac:dyDescent="0.2">
      <c r="A105" s="159"/>
      <c r="B105" s="7" t="s">
        <v>65</v>
      </c>
      <c r="C105" s="7" t="s">
        <v>291</v>
      </c>
      <c r="D105" s="113">
        <v>595</v>
      </c>
      <c r="E105" s="97"/>
      <c r="F105" s="78">
        <f t="shared" si="12"/>
        <v>0</v>
      </c>
      <c r="G105" s="8">
        <v>950</v>
      </c>
    </row>
    <row r="106" spans="1:7" ht="95.1" customHeight="1" x14ac:dyDescent="0.2">
      <c r="A106" s="6"/>
      <c r="B106" s="7" t="s">
        <v>66</v>
      </c>
      <c r="C106" s="7" t="s">
        <v>292</v>
      </c>
      <c r="D106" s="113">
        <v>661</v>
      </c>
      <c r="E106" s="97"/>
      <c r="F106" s="78">
        <f t="shared" si="12"/>
        <v>0</v>
      </c>
      <c r="G106" s="8">
        <v>1050</v>
      </c>
    </row>
    <row r="107" spans="1:7" ht="95.1" customHeight="1" x14ac:dyDescent="0.2">
      <c r="A107" s="30"/>
      <c r="B107" s="7" t="s">
        <v>437</v>
      </c>
      <c r="C107" s="7" t="s">
        <v>60</v>
      </c>
      <c r="D107" s="113">
        <v>325</v>
      </c>
      <c r="E107" s="97"/>
      <c r="F107" s="78">
        <f t="shared" si="12"/>
        <v>0</v>
      </c>
      <c r="G107" s="8">
        <v>500</v>
      </c>
    </row>
    <row r="108" spans="1:7" ht="95.1" customHeight="1" x14ac:dyDescent="0.2">
      <c r="A108" s="150"/>
      <c r="B108" s="10" t="s">
        <v>438</v>
      </c>
      <c r="C108" s="10" t="s">
        <v>282</v>
      </c>
      <c r="D108" s="112">
        <v>295</v>
      </c>
      <c r="E108" s="96"/>
      <c r="F108" s="77">
        <f t="shared" si="12"/>
        <v>0</v>
      </c>
      <c r="G108" s="149" t="s">
        <v>12</v>
      </c>
    </row>
    <row r="109" spans="1:7" ht="35.1" customHeight="1" thickBot="1" x14ac:dyDescent="0.25">
      <c r="A109" s="182"/>
      <c r="B109" s="183"/>
      <c r="C109" s="183" t="s">
        <v>67</v>
      </c>
      <c r="D109" s="184"/>
      <c r="E109" s="185"/>
      <c r="F109" s="186">
        <f t="shared" si="12"/>
        <v>0</v>
      </c>
      <c r="G109" s="187"/>
    </row>
    <row r="110" spans="1:7" ht="95.1" customHeight="1" x14ac:dyDescent="0.2">
      <c r="A110" s="5"/>
      <c r="B110" s="10" t="s">
        <v>68</v>
      </c>
      <c r="C110" s="10" t="s">
        <v>69</v>
      </c>
      <c r="D110" s="112">
        <v>1064</v>
      </c>
      <c r="E110" s="96"/>
      <c r="F110" s="77">
        <f t="shared" si="12"/>
        <v>0</v>
      </c>
      <c r="G110" s="12" t="s">
        <v>12</v>
      </c>
    </row>
    <row r="111" spans="1:7" ht="95.1" customHeight="1" x14ac:dyDescent="0.2">
      <c r="A111" s="6"/>
      <c r="B111" s="7" t="s">
        <v>70</v>
      </c>
      <c r="C111" s="7" t="s">
        <v>71</v>
      </c>
      <c r="D111" s="113">
        <v>1322</v>
      </c>
      <c r="E111" s="97"/>
      <c r="F111" s="78">
        <f t="shared" si="12"/>
        <v>0</v>
      </c>
      <c r="G111" s="8" t="s">
        <v>12</v>
      </c>
    </row>
    <row r="112" spans="1:7" ht="95.1" customHeight="1" x14ac:dyDescent="0.2">
      <c r="A112" s="6"/>
      <c r="B112" s="7" t="s">
        <v>72</v>
      </c>
      <c r="C112" s="7" t="s">
        <v>73</v>
      </c>
      <c r="D112" s="113">
        <v>1366</v>
      </c>
      <c r="E112" s="97"/>
      <c r="F112" s="78">
        <f t="shared" si="12"/>
        <v>0</v>
      </c>
      <c r="G112" s="8" t="s">
        <v>12</v>
      </c>
    </row>
    <row r="113" spans="1:7" ht="95.1" customHeight="1" x14ac:dyDescent="0.2">
      <c r="A113" s="6"/>
      <c r="B113" s="7" t="s">
        <v>74</v>
      </c>
      <c r="C113" s="7" t="s">
        <v>75</v>
      </c>
      <c r="D113" s="113">
        <v>1469</v>
      </c>
      <c r="E113" s="97"/>
      <c r="F113" s="78">
        <f t="shared" si="12"/>
        <v>0</v>
      </c>
      <c r="G113" s="8" t="s">
        <v>12</v>
      </c>
    </row>
    <row r="114" spans="1:7" ht="50.1" customHeight="1" x14ac:dyDescent="0.2">
      <c r="A114" s="162"/>
      <c r="B114" s="7" t="s">
        <v>76</v>
      </c>
      <c r="C114" s="7" t="s">
        <v>77</v>
      </c>
      <c r="D114" s="113">
        <v>1656</v>
      </c>
      <c r="E114" s="97"/>
      <c r="F114" s="78">
        <f t="shared" ref="F114:F127" si="13">D114*E114</f>
        <v>0</v>
      </c>
      <c r="G114" s="8">
        <v>2700</v>
      </c>
    </row>
    <row r="115" spans="1:7" ht="50.1" customHeight="1" x14ac:dyDescent="0.2">
      <c r="A115" s="155"/>
      <c r="B115" s="7" t="s">
        <v>78</v>
      </c>
      <c r="C115" s="7" t="s">
        <v>79</v>
      </c>
      <c r="D115" s="113">
        <v>2058</v>
      </c>
      <c r="E115" s="97"/>
      <c r="F115" s="78">
        <f t="shared" si="13"/>
        <v>0</v>
      </c>
      <c r="G115" s="8">
        <v>3200</v>
      </c>
    </row>
    <row r="116" spans="1:7" ht="50.1" customHeight="1" thickBot="1" x14ac:dyDescent="0.25">
      <c r="A116" s="155"/>
      <c r="B116" s="22" t="s">
        <v>80</v>
      </c>
      <c r="C116" s="22" t="s">
        <v>81</v>
      </c>
      <c r="D116" s="116">
        <v>2274</v>
      </c>
      <c r="E116" s="103"/>
      <c r="F116" s="81">
        <f t="shared" si="13"/>
        <v>0</v>
      </c>
      <c r="G116" s="23">
        <v>3500</v>
      </c>
    </row>
    <row r="117" spans="1:7" ht="35.1" customHeight="1" thickBot="1" x14ac:dyDescent="0.25">
      <c r="A117" s="37"/>
      <c r="B117" s="31"/>
      <c r="C117" s="25" t="s">
        <v>82</v>
      </c>
      <c r="D117" s="117"/>
      <c r="E117" s="107"/>
      <c r="F117" s="85">
        <f t="shared" si="13"/>
        <v>0</v>
      </c>
      <c r="G117" s="11"/>
    </row>
    <row r="118" spans="1:7" ht="95.1" customHeight="1" x14ac:dyDescent="0.2">
      <c r="A118" s="33"/>
      <c r="B118" s="10" t="s">
        <v>83</v>
      </c>
      <c r="C118" s="10" t="s">
        <v>294</v>
      </c>
      <c r="D118" s="112">
        <v>950</v>
      </c>
      <c r="E118" s="96"/>
      <c r="F118" s="77">
        <f t="shared" si="13"/>
        <v>0</v>
      </c>
      <c r="G118" s="12">
        <v>1600</v>
      </c>
    </row>
    <row r="119" spans="1:7" ht="95.1" customHeight="1" x14ac:dyDescent="0.2">
      <c r="A119" s="33"/>
      <c r="B119" s="10" t="s">
        <v>217</v>
      </c>
      <c r="C119" s="10" t="s">
        <v>295</v>
      </c>
      <c r="D119" s="112">
        <v>940</v>
      </c>
      <c r="E119" s="96"/>
      <c r="F119" s="77">
        <f t="shared" si="13"/>
        <v>0</v>
      </c>
      <c r="G119" s="12">
        <v>1650</v>
      </c>
    </row>
    <row r="120" spans="1:7" ht="95.1" customHeight="1" x14ac:dyDescent="0.2">
      <c r="A120" s="6"/>
      <c r="B120" s="7" t="s">
        <v>84</v>
      </c>
      <c r="C120" s="7" t="s">
        <v>296</v>
      </c>
      <c r="D120" s="113">
        <v>835</v>
      </c>
      <c r="E120" s="97"/>
      <c r="F120" s="78">
        <f t="shared" si="13"/>
        <v>0</v>
      </c>
      <c r="G120" s="8">
        <v>1100</v>
      </c>
    </row>
    <row r="121" spans="1:7" ht="95.1" customHeight="1" x14ac:dyDescent="0.2">
      <c r="A121" s="6"/>
      <c r="B121" s="22" t="s">
        <v>85</v>
      </c>
      <c r="C121" s="22" t="s">
        <v>86</v>
      </c>
      <c r="D121" s="116">
        <v>803</v>
      </c>
      <c r="E121" s="103"/>
      <c r="F121" s="78">
        <f t="shared" si="13"/>
        <v>0</v>
      </c>
      <c r="G121" s="8">
        <v>1300</v>
      </c>
    </row>
    <row r="122" spans="1:7" ht="95.1" customHeight="1" x14ac:dyDescent="0.2">
      <c r="A122" s="6"/>
      <c r="B122" s="7" t="s">
        <v>87</v>
      </c>
      <c r="C122" s="7" t="s">
        <v>293</v>
      </c>
      <c r="D122" s="113">
        <v>1520</v>
      </c>
      <c r="E122" s="97"/>
      <c r="F122" s="78">
        <f t="shared" si="13"/>
        <v>0</v>
      </c>
      <c r="G122" s="8">
        <v>2450</v>
      </c>
    </row>
    <row r="123" spans="1:7" ht="95.1" customHeight="1" x14ac:dyDescent="0.2">
      <c r="A123" s="6"/>
      <c r="B123" s="7" t="s">
        <v>218</v>
      </c>
      <c r="C123" s="7" t="s">
        <v>297</v>
      </c>
      <c r="D123" s="113">
        <v>1092</v>
      </c>
      <c r="E123" s="97"/>
      <c r="F123" s="78">
        <f t="shared" si="13"/>
        <v>0</v>
      </c>
      <c r="G123" s="8">
        <v>1800</v>
      </c>
    </row>
    <row r="124" spans="1:7" ht="95.1" customHeight="1" x14ac:dyDescent="0.2">
      <c r="A124" s="6"/>
      <c r="B124" s="7" t="s">
        <v>219</v>
      </c>
      <c r="C124" s="7" t="s">
        <v>298</v>
      </c>
      <c r="D124" s="113">
        <v>1230</v>
      </c>
      <c r="E124" s="97"/>
      <c r="F124" s="78">
        <f t="shared" si="13"/>
        <v>0</v>
      </c>
      <c r="G124" s="8">
        <v>2000</v>
      </c>
    </row>
    <row r="125" spans="1:7" ht="95.1" customHeight="1" x14ac:dyDescent="0.2">
      <c r="A125" s="6"/>
      <c r="B125" s="7" t="s">
        <v>220</v>
      </c>
      <c r="C125" s="7" t="s">
        <v>299</v>
      </c>
      <c r="D125" s="113">
        <v>1370</v>
      </c>
      <c r="E125" s="97"/>
      <c r="F125" s="78">
        <f t="shared" si="13"/>
        <v>0</v>
      </c>
      <c r="G125" s="8">
        <v>2150</v>
      </c>
    </row>
    <row r="126" spans="1:7" ht="95.1" customHeight="1" x14ac:dyDescent="0.2">
      <c r="A126" s="134"/>
      <c r="B126" s="7" t="s">
        <v>280</v>
      </c>
      <c r="C126" s="7" t="s">
        <v>314</v>
      </c>
      <c r="D126" s="113">
        <v>700</v>
      </c>
      <c r="E126" s="97"/>
      <c r="F126" s="78">
        <f t="shared" ref="F126" si="14">D126*E126</f>
        <v>0</v>
      </c>
      <c r="G126" s="8">
        <v>1260</v>
      </c>
    </row>
    <row r="127" spans="1:7" ht="95.1" customHeight="1" thickBot="1" x14ac:dyDescent="0.25">
      <c r="A127" s="6"/>
      <c r="B127" s="7" t="s">
        <v>88</v>
      </c>
      <c r="C127" s="7" t="s">
        <v>300</v>
      </c>
      <c r="D127" s="113">
        <v>410</v>
      </c>
      <c r="E127" s="97"/>
      <c r="F127" s="78">
        <f t="shared" si="13"/>
        <v>0</v>
      </c>
      <c r="G127" s="8">
        <v>650</v>
      </c>
    </row>
    <row r="128" spans="1:7" ht="35.1" customHeight="1" thickBot="1" x14ac:dyDescent="0.25">
      <c r="A128" s="37"/>
      <c r="B128" s="31"/>
      <c r="C128" s="25" t="s">
        <v>89</v>
      </c>
      <c r="D128" s="117"/>
      <c r="E128" s="107"/>
      <c r="F128" s="85">
        <f t="shared" ref="F128:F131" si="15">D128*E128</f>
        <v>0</v>
      </c>
      <c r="G128" s="11"/>
    </row>
    <row r="129" spans="1:7" ht="95.1" customHeight="1" x14ac:dyDescent="0.2">
      <c r="A129" s="39"/>
      <c r="B129" s="7" t="s">
        <v>90</v>
      </c>
      <c r="C129" s="7" t="s">
        <v>91</v>
      </c>
      <c r="D129" s="113">
        <v>870</v>
      </c>
      <c r="E129" s="97"/>
      <c r="F129" s="78">
        <f t="shared" si="15"/>
        <v>0</v>
      </c>
      <c r="G129" s="8">
        <v>1200</v>
      </c>
    </row>
    <row r="130" spans="1:7" ht="95.1" customHeight="1" x14ac:dyDescent="0.2">
      <c r="A130" s="6"/>
      <c r="B130" s="7" t="s">
        <v>92</v>
      </c>
      <c r="C130" s="7" t="s">
        <v>93</v>
      </c>
      <c r="D130" s="113">
        <v>486</v>
      </c>
      <c r="E130" s="97"/>
      <c r="F130" s="78">
        <f t="shared" si="15"/>
        <v>0</v>
      </c>
      <c r="G130" s="164">
        <v>1000</v>
      </c>
    </row>
    <row r="131" spans="1:7" ht="95.1" customHeight="1" thickBot="1" x14ac:dyDescent="0.25">
      <c r="A131" s="6"/>
      <c r="B131" s="7" t="s">
        <v>238</v>
      </c>
      <c r="C131" s="7" t="s">
        <v>452</v>
      </c>
      <c r="D131" s="113">
        <v>325</v>
      </c>
      <c r="E131" s="97"/>
      <c r="F131" s="78">
        <f t="shared" si="15"/>
        <v>0</v>
      </c>
      <c r="G131" s="165"/>
    </row>
    <row r="132" spans="1:7" ht="35.1" customHeight="1" thickBot="1" x14ac:dyDescent="0.25">
      <c r="A132" s="37"/>
      <c r="B132" s="31"/>
      <c r="C132" s="25" t="s">
        <v>94</v>
      </c>
      <c r="D132" s="117"/>
      <c r="E132" s="107"/>
      <c r="F132" s="85">
        <f t="shared" ref="F132:F140" si="16">D132*E132</f>
        <v>0</v>
      </c>
      <c r="G132" s="11"/>
    </row>
    <row r="133" spans="1:7" ht="54.95" customHeight="1" thickBot="1" x14ac:dyDescent="0.25">
      <c r="A133" s="40"/>
      <c r="B133" s="41" t="s">
        <v>95</v>
      </c>
      <c r="C133" s="41" t="s">
        <v>307</v>
      </c>
      <c r="D133" s="118">
        <v>779</v>
      </c>
      <c r="E133" s="108"/>
      <c r="F133" s="86">
        <f t="shared" ref="F133" si="17">D133*E133</f>
        <v>0</v>
      </c>
      <c r="G133" s="42">
        <v>1300</v>
      </c>
    </row>
    <row r="134" spans="1:7" ht="42" customHeight="1" x14ac:dyDescent="0.2">
      <c r="A134" s="158"/>
      <c r="B134" s="7" t="s">
        <v>423</v>
      </c>
      <c r="C134" s="7" t="s">
        <v>308</v>
      </c>
      <c r="D134" s="113">
        <v>950</v>
      </c>
      <c r="E134" s="97"/>
      <c r="F134" s="78">
        <f>D134*E134</f>
        <v>0</v>
      </c>
      <c r="G134" s="8" t="s">
        <v>118</v>
      </c>
    </row>
    <row r="135" spans="1:7" ht="42" customHeight="1" thickBot="1" x14ac:dyDescent="0.25">
      <c r="A135" s="156"/>
      <c r="B135" s="7" t="s">
        <v>213</v>
      </c>
      <c r="C135" s="7" t="s">
        <v>214</v>
      </c>
      <c r="D135" s="113">
        <v>1010</v>
      </c>
      <c r="E135" s="97"/>
      <c r="F135" s="78">
        <f t="shared" ref="F135" si="18">D135*E135</f>
        <v>0</v>
      </c>
      <c r="G135" s="8">
        <v>1600</v>
      </c>
    </row>
    <row r="136" spans="1:7" ht="35.1" customHeight="1" x14ac:dyDescent="0.2">
      <c r="A136" s="70"/>
      <c r="B136" s="14" t="s">
        <v>221</v>
      </c>
      <c r="C136" s="14" t="s">
        <v>309</v>
      </c>
      <c r="D136" s="115">
        <v>437</v>
      </c>
      <c r="E136" s="102"/>
      <c r="F136" s="80">
        <f t="shared" si="16"/>
        <v>0</v>
      </c>
      <c r="G136" s="15">
        <v>700</v>
      </c>
    </row>
    <row r="137" spans="1:7" ht="35.1" customHeight="1" x14ac:dyDescent="0.2">
      <c r="A137" s="68"/>
      <c r="B137" s="7" t="s">
        <v>222</v>
      </c>
      <c r="C137" s="7" t="s">
        <v>310</v>
      </c>
      <c r="D137" s="113">
        <v>365</v>
      </c>
      <c r="E137" s="97"/>
      <c r="F137" s="78">
        <f t="shared" si="16"/>
        <v>0</v>
      </c>
      <c r="G137" s="8">
        <v>600</v>
      </c>
    </row>
    <row r="138" spans="1:7" ht="35.1" customHeight="1" thickBot="1" x14ac:dyDescent="0.25">
      <c r="A138" s="69"/>
      <c r="B138" s="17" t="s">
        <v>223</v>
      </c>
      <c r="C138" s="17" t="s">
        <v>311</v>
      </c>
      <c r="D138" s="114">
        <v>390</v>
      </c>
      <c r="E138" s="101"/>
      <c r="F138" s="79">
        <f t="shared" si="16"/>
        <v>0</v>
      </c>
      <c r="G138" s="18">
        <v>650</v>
      </c>
    </row>
    <row r="139" spans="1:7" ht="39.950000000000003" customHeight="1" x14ac:dyDescent="0.2">
      <c r="A139" s="155"/>
      <c r="B139" s="10" t="s">
        <v>96</v>
      </c>
      <c r="C139" s="10" t="s">
        <v>453</v>
      </c>
      <c r="D139" s="112">
        <v>500</v>
      </c>
      <c r="E139" s="96"/>
      <c r="F139" s="77">
        <f t="shared" si="16"/>
        <v>0</v>
      </c>
      <c r="G139" s="12">
        <v>950</v>
      </c>
    </row>
    <row r="140" spans="1:7" ht="39.950000000000003" customHeight="1" x14ac:dyDescent="0.2">
      <c r="A140" s="159"/>
      <c r="B140" s="7" t="s">
        <v>239</v>
      </c>
      <c r="C140" s="7" t="s">
        <v>454</v>
      </c>
      <c r="D140" s="113">
        <v>392</v>
      </c>
      <c r="E140" s="97"/>
      <c r="F140" s="78">
        <f t="shared" si="16"/>
        <v>0</v>
      </c>
      <c r="G140" s="8">
        <v>750</v>
      </c>
    </row>
    <row r="141" spans="1:7" ht="35.1" customHeight="1" x14ac:dyDescent="0.2">
      <c r="A141" s="162"/>
      <c r="B141" s="7" t="s">
        <v>181</v>
      </c>
      <c r="C141" s="7" t="s">
        <v>455</v>
      </c>
      <c r="D141" s="113">
        <v>650</v>
      </c>
      <c r="E141" s="97"/>
      <c r="F141" s="78">
        <f>D141*E141</f>
        <v>0</v>
      </c>
      <c r="G141" s="164">
        <v>1600</v>
      </c>
    </row>
    <row r="142" spans="1:7" ht="54.95" customHeight="1" thickBot="1" x14ac:dyDescent="0.25">
      <c r="A142" s="156"/>
      <c r="B142" s="7" t="s">
        <v>224</v>
      </c>
      <c r="C142" s="7" t="s">
        <v>182</v>
      </c>
      <c r="D142" s="113">
        <v>320</v>
      </c>
      <c r="E142" s="97"/>
      <c r="F142" s="78">
        <f>D142*E142</f>
        <v>0</v>
      </c>
      <c r="G142" s="165"/>
    </row>
    <row r="143" spans="1:7" ht="35.1" customHeight="1" thickBot="1" x14ac:dyDescent="0.25">
      <c r="A143" s="37"/>
      <c r="B143" s="31"/>
      <c r="C143" s="25" t="s">
        <v>97</v>
      </c>
      <c r="D143" s="117"/>
      <c r="E143" s="107"/>
      <c r="F143" s="85">
        <f t="shared" ref="F143:F151" si="19">D143*E143</f>
        <v>0</v>
      </c>
      <c r="G143" s="11"/>
    </row>
    <row r="144" spans="1:7" ht="45" customHeight="1" x14ac:dyDescent="0.2">
      <c r="A144" s="158"/>
      <c r="B144" s="14" t="s">
        <v>98</v>
      </c>
      <c r="C144" s="14" t="s">
        <v>99</v>
      </c>
      <c r="D144" s="115">
        <v>300</v>
      </c>
      <c r="E144" s="102"/>
      <c r="F144" s="80">
        <f t="shared" si="19"/>
        <v>0</v>
      </c>
      <c r="G144" s="15">
        <v>500</v>
      </c>
    </row>
    <row r="145" spans="1:7" ht="45" customHeight="1" x14ac:dyDescent="0.2">
      <c r="A145" s="155"/>
      <c r="B145" s="7" t="s">
        <v>100</v>
      </c>
      <c r="C145" s="7" t="s">
        <v>101</v>
      </c>
      <c r="D145" s="113">
        <v>367</v>
      </c>
      <c r="E145" s="97"/>
      <c r="F145" s="78">
        <f t="shared" si="19"/>
        <v>0</v>
      </c>
      <c r="G145" s="8">
        <v>600</v>
      </c>
    </row>
    <row r="146" spans="1:7" ht="45" customHeight="1" x14ac:dyDescent="0.2">
      <c r="A146" s="155"/>
      <c r="B146" s="7" t="s">
        <v>102</v>
      </c>
      <c r="C146" s="7" t="s">
        <v>103</v>
      </c>
      <c r="D146" s="113">
        <v>423</v>
      </c>
      <c r="E146" s="97"/>
      <c r="F146" s="78">
        <f t="shared" si="19"/>
        <v>0</v>
      </c>
      <c r="G146" s="8">
        <v>700</v>
      </c>
    </row>
    <row r="147" spans="1:7" ht="45" customHeight="1" thickBot="1" x14ac:dyDescent="0.25">
      <c r="A147" s="156"/>
      <c r="B147" s="17" t="s">
        <v>104</v>
      </c>
      <c r="C147" s="7" t="s">
        <v>103</v>
      </c>
      <c r="D147" s="114">
        <v>511</v>
      </c>
      <c r="E147" s="101"/>
      <c r="F147" s="79">
        <f t="shared" si="19"/>
        <v>0</v>
      </c>
      <c r="G147" s="18">
        <v>800</v>
      </c>
    </row>
    <row r="148" spans="1:7" ht="45" customHeight="1" x14ac:dyDescent="0.2">
      <c r="A148" s="158"/>
      <c r="B148" s="14" t="s">
        <v>106</v>
      </c>
      <c r="C148" s="14" t="s">
        <v>107</v>
      </c>
      <c r="D148" s="115">
        <v>315</v>
      </c>
      <c r="E148" s="102"/>
      <c r="F148" s="80">
        <f t="shared" si="19"/>
        <v>0</v>
      </c>
      <c r="G148" s="15">
        <v>550</v>
      </c>
    </row>
    <row r="149" spans="1:7" ht="45" customHeight="1" x14ac:dyDescent="0.2">
      <c r="A149" s="155"/>
      <c r="B149" s="7" t="s">
        <v>108</v>
      </c>
      <c r="C149" s="7" t="s">
        <v>109</v>
      </c>
      <c r="D149" s="113">
        <v>421</v>
      </c>
      <c r="E149" s="97"/>
      <c r="F149" s="78">
        <f t="shared" si="19"/>
        <v>0</v>
      </c>
      <c r="G149" s="8">
        <v>700</v>
      </c>
    </row>
    <row r="150" spans="1:7" ht="45" customHeight="1" x14ac:dyDescent="0.2">
      <c r="A150" s="155"/>
      <c r="B150" s="7" t="s">
        <v>225</v>
      </c>
      <c r="C150" s="7" t="s">
        <v>103</v>
      </c>
      <c r="D150" s="113">
        <v>460</v>
      </c>
      <c r="E150" s="97"/>
      <c r="F150" s="78">
        <f t="shared" si="19"/>
        <v>0</v>
      </c>
      <c r="G150" s="8">
        <v>750</v>
      </c>
    </row>
    <row r="151" spans="1:7" ht="45" customHeight="1" thickBot="1" x14ac:dyDescent="0.25">
      <c r="A151" s="156"/>
      <c r="B151" s="17" t="s">
        <v>110</v>
      </c>
      <c r="C151" s="17" t="s">
        <v>105</v>
      </c>
      <c r="D151" s="114">
        <v>582</v>
      </c>
      <c r="E151" s="101"/>
      <c r="F151" s="79">
        <f t="shared" si="19"/>
        <v>0</v>
      </c>
      <c r="G151" s="18">
        <v>950</v>
      </c>
    </row>
    <row r="152" spans="1:7" ht="35.1" customHeight="1" thickBot="1" x14ac:dyDescent="0.25">
      <c r="A152" s="37"/>
      <c r="B152" s="36"/>
      <c r="C152" s="25" t="s">
        <v>206</v>
      </c>
      <c r="D152" s="117"/>
      <c r="E152" s="107"/>
      <c r="F152" s="85">
        <f t="shared" ref="F152:F155" si="20">D152*E152</f>
        <v>0</v>
      </c>
      <c r="G152" s="11"/>
    </row>
    <row r="153" spans="1:7" ht="95.1" customHeight="1" x14ac:dyDescent="0.2">
      <c r="A153" s="39"/>
      <c r="B153" s="10" t="s">
        <v>111</v>
      </c>
      <c r="C153" s="10" t="s">
        <v>112</v>
      </c>
      <c r="D153" s="112">
        <v>521</v>
      </c>
      <c r="E153" s="96"/>
      <c r="F153" s="78">
        <f t="shared" si="20"/>
        <v>0</v>
      </c>
      <c r="G153" s="8">
        <v>850</v>
      </c>
    </row>
    <row r="154" spans="1:7" ht="45" customHeight="1" x14ac:dyDescent="0.2">
      <c r="A154" s="162"/>
      <c r="B154" s="7" t="s">
        <v>113</v>
      </c>
      <c r="C154" s="7" t="s">
        <v>114</v>
      </c>
      <c r="D154" s="113">
        <v>837</v>
      </c>
      <c r="E154" s="97"/>
      <c r="F154" s="78">
        <f t="shared" si="20"/>
        <v>0</v>
      </c>
      <c r="G154" s="164">
        <v>2150</v>
      </c>
    </row>
    <row r="155" spans="1:7" ht="65.099999999999994" customHeight="1" x14ac:dyDescent="0.2">
      <c r="A155" s="159"/>
      <c r="B155" s="7" t="s">
        <v>226</v>
      </c>
      <c r="C155" s="7" t="s">
        <v>115</v>
      </c>
      <c r="D155" s="113">
        <v>300</v>
      </c>
      <c r="E155" s="97"/>
      <c r="F155" s="78">
        <f t="shared" si="20"/>
        <v>0</v>
      </c>
      <c r="G155" s="165"/>
    </row>
    <row r="156" spans="1:7" ht="45" customHeight="1" x14ac:dyDescent="0.2">
      <c r="A156" s="162"/>
      <c r="B156" s="7" t="s">
        <v>116</v>
      </c>
      <c r="C156" s="7" t="s">
        <v>117</v>
      </c>
      <c r="D156" s="113">
        <v>1000</v>
      </c>
      <c r="E156" s="97"/>
      <c r="F156" s="78">
        <f>D156*E156</f>
        <v>0</v>
      </c>
      <c r="G156" s="164">
        <v>2400</v>
      </c>
    </row>
    <row r="157" spans="1:7" ht="56.25" x14ac:dyDescent="0.2">
      <c r="A157" s="159"/>
      <c r="B157" s="7" t="s">
        <v>227</v>
      </c>
      <c r="C157" s="7" t="s">
        <v>119</v>
      </c>
      <c r="D157" s="113">
        <v>400</v>
      </c>
      <c r="E157" s="97"/>
      <c r="F157" s="78">
        <f>D157*E157</f>
        <v>0</v>
      </c>
      <c r="G157" s="165"/>
    </row>
    <row r="158" spans="1:7" ht="95.1" customHeight="1" x14ac:dyDescent="0.2">
      <c r="A158" s="32"/>
      <c r="B158" s="7" t="s">
        <v>120</v>
      </c>
      <c r="C158" s="7" t="s">
        <v>121</v>
      </c>
      <c r="D158" s="113">
        <v>620</v>
      </c>
      <c r="E158" s="97"/>
      <c r="F158" s="78">
        <f t="shared" ref="F158:F168" si="21">D158*E158</f>
        <v>0</v>
      </c>
      <c r="G158" s="8">
        <v>1000</v>
      </c>
    </row>
    <row r="159" spans="1:7" ht="95.1" customHeight="1" x14ac:dyDescent="0.2">
      <c r="A159" s="6"/>
      <c r="B159" s="7" t="s">
        <v>122</v>
      </c>
      <c r="C159" s="7" t="s">
        <v>123</v>
      </c>
      <c r="D159" s="113">
        <v>520</v>
      </c>
      <c r="E159" s="97"/>
      <c r="F159" s="78">
        <f t="shared" si="21"/>
        <v>0</v>
      </c>
      <c r="G159" s="8">
        <v>800</v>
      </c>
    </row>
    <row r="160" spans="1:7" ht="95.1" customHeight="1" x14ac:dyDescent="0.2">
      <c r="A160" s="6"/>
      <c r="B160" s="7" t="s">
        <v>124</v>
      </c>
      <c r="C160" s="7" t="s">
        <v>125</v>
      </c>
      <c r="D160" s="113">
        <v>1065</v>
      </c>
      <c r="E160" s="97"/>
      <c r="F160" s="78">
        <f t="shared" si="21"/>
        <v>0</v>
      </c>
      <c r="G160" s="8">
        <v>1750</v>
      </c>
    </row>
    <row r="161" spans="1:7" ht="95.1" customHeight="1" x14ac:dyDescent="0.2">
      <c r="A161" s="32"/>
      <c r="B161" s="7" t="s">
        <v>126</v>
      </c>
      <c r="C161" s="7" t="s">
        <v>127</v>
      </c>
      <c r="D161" s="113">
        <v>655</v>
      </c>
      <c r="E161" s="97"/>
      <c r="F161" s="78">
        <f t="shared" si="21"/>
        <v>0</v>
      </c>
      <c r="G161" s="8">
        <v>1100</v>
      </c>
    </row>
    <row r="162" spans="1:7" ht="95.1" customHeight="1" x14ac:dyDescent="0.2">
      <c r="A162" s="6"/>
      <c r="B162" s="44" t="s">
        <v>17</v>
      </c>
      <c r="C162" s="45" t="s">
        <v>24</v>
      </c>
      <c r="D162" s="119">
        <v>1200</v>
      </c>
      <c r="E162" s="97"/>
      <c r="F162" s="87">
        <f t="shared" si="21"/>
        <v>0</v>
      </c>
      <c r="G162" s="46">
        <v>1900</v>
      </c>
    </row>
    <row r="163" spans="1:7" ht="95.1" customHeight="1" x14ac:dyDescent="0.2">
      <c r="A163" s="6"/>
      <c r="B163" s="44" t="s">
        <v>18</v>
      </c>
      <c r="C163" s="45" t="s">
        <v>25</v>
      </c>
      <c r="D163" s="119">
        <v>1350</v>
      </c>
      <c r="E163" s="97"/>
      <c r="F163" s="87">
        <f t="shared" si="21"/>
        <v>0</v>
      </c>
      <c r="G163" s="46">
        <v>2100</v>
      </c>
    </row>
    <row r="164" spans="1:7" ht="95.1" customHeight="1" thickBot="1" x14ac:dyDescent="0.25">
      <c r="A164" s="32"/>
      <c r="B164" s="44" t="s">
        <v>20</v>
      </c>
      <c r="C164" s="45" t="s">
        <v>128</v>
      </c>
      <c r="D164" s="119">
        <v>1500</v>
      </c>
      <c r="E164" s="97"/>
      <c r="F164" s="87">
        <f t="shared" si="21"/>
        <v>0</v>
      </c>
      <c r="G164" s="46">
        <v>2300</v>
      </c>
    </row>
    <row r="165" spans="1:7" ht="35.1" customHeight="1" thickBot="1" x14ac:dyDescent="0.25">
      <c r="A165" s="37"/>
      <c r="B165" s="36"/>
      <c r="C165" s="25" t="s">
        <v>129</v>
      </c>
      <c r="D165" s="117"/>
      <c r="E165" s="107"/>
      <c r="F165" s="85">
        <f t="shared" si="21"/>
        <v>0</v>
      </c>
      <c r="G165" s="11"/>
    </row>
    <row r="166" spans="1:7" ht="95.1" customHeight="1" x14ac:dyDescent="0.2">
      <c r="A166" s="39"/>
      <c r="B166" s="7" t="s">
        <v>130</v>
      </c>
      <c r="C166" s="7" t="s">
        <v>131</v>
      </c>
      <c r="D166" s="113">
        <v>1055</v>
      </c>
      <c r="E166" s="97"/>
      <c r="F166" s="78">
        <f t="shared" si="21"/>
        <v>0</v>
      </c>
      <c r="G166" s="8">
        <v>1800</v>
      </c>
    </row>
    <row r="167" spans="1:7" ht="95.1" customHeight="1" x14ac:dyDescent="0.2">
      <c r="A167" s="32"/>
      <c r="B167" s="7" t="s">
        <v>132</v>
      </c>
      <c r="C167" s="7" t="s">
        <v>133</v>
      </c>
      <c r="D167" s="113">
        <v>1525</v>
      </c>
      <c r="E167" s="97"/>
      <c r="F167" s="78">
        <f t="shared" si="21"/>
        <v>0</v>
      </c>
      <c r="G167" s="8">
        <v>2500</v>
      </c>
    </row>
    <row r="168" spans="1:7" ht="95.1" customHeight="1" thickBot="1" x14ac:dyDescent="0.25">
      <c r="A168" s="6"/>
      <c r="B168" s="7" t="s">
        <v>134</v>
      </c>
      <c r="C168" s="7" t="s">
        <v>135</v>
      </c>
      <c r="D168" s="113">
        <v>1073</v>
      </c>
      <c r="E168" s="97"/>
      <c r="F168" s="78">
        <f t="shared" si="21"/>
        <v>0</v>
      </c>
      <c r="G168" s="8">
        <v>1750</v>
      </c>
    </row>
    <row r="169" spans="1:7" ht="35.1" customHeight="1" thickBot="1" x14ac:dyDescent="0.25">
      <c r="A169" s="37"/>
      <c r="B169" s="144"/>
      <c r="C169" s="142" t="s">
        <v>136</v>
      </c>
      <c r="D169" s="145"/>
      <c r="E169" s="146"/>
      <c r="F169" s="147">
        <f t="shared" ref="F169:F178" si="22">D169*E169</f>
        <v>0</v>
      </c>
      <c r="G169" s="148"/>
    </row>
    <row r="170" spans="1:7" ht="95.1" customHeight="1" x14ac:dyDescent="0.2">
      <c r="A170" s="139"/>
      <c r="B170" s="22" t="s">
        <v>137</v>
      </c>
      <c r="C170" s="22" t="s">
        <v>138</v>
      </c>
      <c r="D170" s="116">
        <v>431</v>
      </c>
      <c r="E170" s="103"/>
      <c r="F170" s="81">
        <f t="shared" si="22"/>
        <v>0</v>
      </c>
      <c r="G170" s="141">
        <v>750</v>
      </c>
    </row>
    <row r="171" spans="1:7" ht="95.1" customHeight="1" x14ac:dyDescent="0.2">
      <c r="A171" s="140"/>
      <c r="B171" s="7" t="s">
        <v>318</v>
      </c>
      <c r="C171" s="7" t="s">
        <v>319</v>
      </c>
      <c r="D171" s="113">
        <v>830</v>
      </c>
      <c r="E171" s="97"/>
      <c r="F171" s="78">
        <f t="shared" ref="F171" si="23">D171*E171</f>
        <v>0</v>
      </c>
      <c r="G171" s="8">
        <v>1500</v>
      </c>
    </row>
    <row r="172" spans="1:7" ht="24.95" customHeight="1" x14ac:dyDescent="0.2">
      <c r="A172" s="155"/>
      <c r="B172" s="10" t="s">
        <v>139</v>
      </c>
      <c r="C172" s="10" t="s">
        <v>140</v>
      </c>
      <c r="D172" s="112">
        <v>420</v>
      </c>
      <c r="E172" s="96"/>
      <c r="F172" s="77">
        <f t="shared" si="22"/>
        <v>0</v>
      </c>
      <c r="G172" s="38">
        <v>750</v>
      </c>
    </row>
    <row r="173" spans="1:7" ht="24.95" customHeight="1" x14ac:dyDescent="0.2">
      <c r="A173" s="155"/>
      <c r="B173" s="7" t="s">
        <v>141</v>
      </c>
      <c r="C173" s="7" t="s">
        <v>142</v>
      </c>
      <c r="D173" s="113">
        <v>635</v>
      </c>
      <c r="E173" s="97"/>
      <c r="F173" s="78">
        <f t="shared" si="22"/>
        <v>0</v>
      </c>
      <c r="G173" s="8">
        <v>1050</v>
      </c>
    </row>
    <row r="174" spans="1:7" ht="24.95" customHeight="1" x14ac:dyDescent="0.2">
      <c r="A174" s="155"/>
      <c r="B174" s="7" t="s">
        <v>143</v>
      </c>
      <c r="C174" s="7" t="s">
        <v>144</v>
      </c>
      <c r="D174" s="113">
        <v>501</v>
      </c>
      <c r="E174" s="97"/>
      <c r="F174" s="78">
        <f t="shared" si="22"/>
        <v>0</v>
      </c>
      <c r="G174" s="8">
        <v>800</v>
      </c>
    </row>
    <row r="175" spans="1:7" ht="24.95" customHeight="1" x14ac:dyDescent="0.2">
      <c r="A175" s="155"/>
      <c r="B175" s="7" t="s">
        <v>145</v>
      </c>
      <c r="C175" s="7" t="s">
        <v>146</v>
      </c>
      <c r="D175" s="113">
        <v>747</v>
      </c>
      <c r="E175" s="97"/>
      <c r="F175" s="78">
        <f>D175*E175</f>
        <v>0</v>
      </c>
      <c r="G175" s="8">
        <v>1345</v>
      </c>
    </row>
    <row r="176" spans="1:7" ht="24.95" customHeight="1" x14ac:dyDescent="0.2">
      <c r="A176" s="155"/>
      <c r="B176" s="7" t="s">
        <v>147</v>
      </c>
      <c r="C176" s="7" t="s">
        <v>148</v>
      </c>
      <c r="D176" s="113">
        <v>581</v>
      </c>
      <c r="E176" s="97"/>
      <c r="F176" s="78">
        <f t="shared" si="22"/>
        <v>0</v>
      </c>
      <c r="G176" s="8">
        <v>900</v>
      </c>
    </row>
    <row r="177" spans="1:7" ht="24.95" customHeight="1" thickBot="1" x14ac:dyDescent="0.25">
      <c r="A177" s="156"/>
      <c r="B177" s="17" t="s">
        <v>149</v>
      </c>
      <c r="C177" s="17" t="s">
        <v>150</v>
      </c>
      <c r="D177" s="114">
        <v>868</v>
      </c>
      <c r="E177" s="101"/>
      <c r="F177" s="79">
        <f t="shared" si="22"/>
        <v>0</v>
      </c>
      <c r="G177" s="18">
        <v>1300</v>
      </c>
    </row>
    <row r="178" spans="1:7" ht="95.1" customHeight="1" thickBot="1" x14ac:dyDescent="0.25">
      <c r="A178" s="34"/>
      <c r="B178" s="10" t="s">
        <v>151</v>
      </c>
      <c r="C178" s="10" t="s">
        <v>152</v>
      </c>
      <c r="D178" s="112">
        <v>335</v>
      </c>
      <c r="E178" s="96"/>
      <c r="F178" s="77">
        <f t="shared" si="22"/>
        <v>0</v>
      </c>
      <c r="G178" s="38">
        <v>600</v>
      </c>
    </row>
    <row r="179" spans="1:7" ht="35.1" customHeight="1" thickBot="1" x14ac:dyDescent="0.25">
      <c r="A179" s="37"/>
      <c r="B179" s="36"/>
      <c r="C179" s="25" t="s">
        <v>153</v>
      </c>
      <c r="D179" s="117"/>
      <c r="E179" s="107"/>
      <c r="F179" s="85">
        <f t="shared" ref="F179:F187" si="24">D179*E179</f>
        <v>0</v>
      </c>
      <c r="G179" s="11"/>
    </row>
    <row r="180" spans="1:7" ht="95.1" customHeight="1" x14ac:dyDescent="0.2">
      <c r="A180" s="34"/>
      <c r="B180" s="7" t="s">
        <v>154</v>
      </c>
      <c r="C180" s="7" t="s">
        <v>263</v>
      </c>
      <c r="D180" s="113">
        <v>1290</v>
      </c>
      <c r="E180" s="97"/>
      <c r="F180" s="78">
        <f t="shared" si="24"/>
        <v>0</v>
      </c>
      <c r="G180" s="8">
        <v>2150</v>
      </c>
    </row>
    <row r="181" spans="1:7" ht="94.5" customHeight="1" thickBot="1" x14ac:dyDescent="0.25">
      <c r="A181" s="47"/>
      <c r="B181" s="17" t="s">
        <v>155</v>
      </c>
      <c r="C181" s="17" t="s">
        <v>261</v>
      </c>
      <c r="D181" s="114">
        <v>1657</v>
      </c>
      <c r="E181" s="101"/>
      <c r="F181" s="79">
        <f t="shared" si="24"/>
        <v>0</v>
      </c>
      <c r="G181" s="18">
        <v>2800</v>
      </c>
    </row>
    <row r="182" spans="1:7" ht="95.1" customHeight="1" thickBot="1" x14ac:dyDescent="0.25">
      <c r="A182" s="40"/>
      <c r="B182" s="41" t="s">
        <v>205</v>
      </c>
      <c r="C182" s="41" t="s">
        <v>262</v>
      </c>
      <c r="D182" s="118">
        <v>2000</v>
      </c>
      <c r="E182" s="108"/>
      <c r="F182" s="86">
        <f>D182*E182</f>
        <v>0</v>
      </c>
      <c r="G182" s="42">
        <v>2800</v>
      </c>
    </row>
    <row r="183" spans="1:7" ht="80.099999999999994" customHeight="1" x14ac:dyDescent="0.2">
      <c r="A183" s="155"/>
      <c r="B183" s="10" t="s">
        <v>156</v>
      </c>
      <c r="C183" s="10" t="s">
        <v>157</v>
      </c>
      <c r="D183" s="112">
        <v>1615</v>
      </c>
      <c r="E183" s="96"/>
      <c r="F183" s="77">
        <f t="shared" si="24"/>
        <v>0</v>
      </c>
      <c r="G183" s="163">
        <v>3200</v>
      </c>
    </row>
    <row r="184" spans="1:7" ht="84.95" customHeight="1" thickBot="1" x14ac:dyDescent="0.25">
      <c r="A184" s="156"/>
      <c r="B184" s="17" t="s">
        <v>240</v>
      </c>
      <c r="C184" s="17" t="s">
        <v>158</v>
      </c>
      <c r="D184" s="114">
        <v>1260</v>
      </c>
      <c r="E184" s="101"/>
      <c r="F184" s="79">
        <f t="shared" si="24"/>
        <v>0</v>
      </c>
      <c r="G184" s="154"/>
    </row>
    <row r="185" spans="1:7" ht="45" customHeight="1" x14ac:dyDescent="0.2">
      <c r="A185" s="155"/>
      <c r="B185" s="10" t="s">
        <v>159</v>
      </c>
      <c r="C185" s="10" t="s">
        <v>265</v>
      </c>
      <c r="D185" s="112">
        <v>1137</v>
      </c>
      <c r="E185" s="96"/>
      <c r="F185" s="77">
        <f t="shared" si="24"/>
        <v>0</v>
      </c>
      <c r="G185" s="38">
        <v>1650</v>
      </c>
    </row>
    <row r="186" spans="1:7" ht="95.1" customHeight="1" thickBot="1" x14ac:dyDescent="0.25">
      <c r="A186" s="156"/>
      <c r="B186" s="17" t="s">
        <v>238</v>
      </c>
      <c r="C186" s="17" t="s">
        <v>242</v>
      </c>
      <c r="D186" s="114">
        <v>325</v>
      </c>
      <c r="E186" s="101"/>
      <c r="F186" s="79">
        <f t="shared" si="24"/>
        <v>0</v>
      </c>
      <c r="G186" s="18">
        <v>550</v>
      </c>
    </row>
    <row r="187" spans="1:7" ht="95.1" customHeight="1" thickBot="1" x14ac:dyDescent="0.25">
      <c r="A187" s="35"/>
      <c r="B187" s="48" t="s">
        <v>160</v>
      </c>
      <c r="C187" s="48" t="s">
        <v>264</v>
      </c>
      <c r="D187" s="120">
        <v>1053</v>
      </c>
      <c r="E187" s="109"/>
      <c r="F187" s="88">
        <f t="shared" si="24"/>
        <v>0</v>
      </c>
      <c r="G187" s="49">
        <v>1750</v>
      </c>
    </row>
    <row r="188" spans="1:7" ht="45" customHeight="1" x14ac:dyDescent="0.2">
      <c r="A188" s="155"/>
      <c r="B188" s="10" t="s">
        <v>161</v>
      </c>
      <c r="C188" s="10" t="s">
        <v>266</v>
      </c>
      <c r="D188" s="112">
        <v>1180</v>
      </c>
      <c r="E188" s="96"/>
      <c r="F188" s="77">
        <f>D188*E188</f>
        <v>0</v>
      </c>
      <c r="G188" s="163">
        <v>2600</v>
      </c>
    </row>
    <row r="189" spans="1:7" ht="65.099999999999994" customHeight="1" thickBot="1" x14ac:dyDescent="0.25">
      <c r="A189" s="155"/>
      <c r="B189" s="22" t="s">
        <v>228</v>
      </c>
      <c r="C189" s="7" t="s">
        <v>242</v>
      </c>
      <c r="D189" s="116">
        <v>325</v>
      </c>
      <c r="E189" s="103"/>
      <c r="F189" s="81">
        <f>D189*E189</f>
        <v>0</v>
      </c>
      <c r="G189" s="163"/>
    </row>
    <row r="190" spans="1:7" ht="35.1" customHeight="1" thickBot="1" x14ac:dyDescent="0.25">
      <c r="A190" s="37"/>
      <c r="B190" s="36"/>
      <c r="C190" s="25" t="s">
        <v>162</v>
      </c>
      <c r="D190" s="117"/>
      <c r="E190" s="107"/>
      <c r="F190" s="85">
        <f t="shared" ref="F190:F192" si="25">D190*E190</f>
        <v>0</v>
      </c>
      <c r="G190" s="11"/>
    </row>
    <row r="191" spans="1:7" ht="24.95" customHeight="1" x14ac:dyDescent="0.2">
      <c r="A191" s="159"/>
      <c r="B191" s="10" t="s">
        <v>424</v>
      </c>
      <c r="C191" s="10" t="s">
        <v>425</v>
      </c>
      <c r="D191" s="112">
        <v>268</v>
      </c>
      <c r="E191" s="96"/>
      <c r="F191" s="77">
        <f t="shared" si="25"/>
        <v>0</v>
      </c>
      <c r="G191" s="38">
        <v>450</v>
      </c>
    </row>
    <row r="192" spans="1:7" ht="24.95" customHeight="1" x14ac:dyDescent="0.2">
      <c r="A192" s="160"/>
      <c r="B192" s="7" t="s">
        <v>426</v>
      </c>
      <c r="C192" s="7" t="s">
        <v>427</v>
      </c>
      <c r="D192" s="113">
        <v>240</v>
      </c>
      <c r="E192" s="97"/>
      <c r="F192" s="78">
        <f t="shared" si="25"/>
        <v>0</v>
      </c>
      <c r="G192" s="8">
        <v>400</v>
      </c>
    </row>
    <row r="193" spans="1:7" ht="24.95" customHeight="1" x14ac:dyDescent="0.2">
      <c r="A193" s="160"/>
      <c r="B193" s="7" t="s">
        <v>428</v>
      </c>
      <c r="C193" s="7" t="s">
        <v>429</v>
      </c>
      <c r="D193" s="113">
        <v>244</v>
      </c>
      <c r="E193" s="97"/>
      <c r="F193" s="78">
        <f>D193*E193</f>
        <v>0</v>
      </c>
      <c r="G193" s="8">
        <v>450</v>
      </c>
    </row>
    <row r="194" spans="1:7" ht="35.1" customHeight="1" thickBot="1" x14ac:dyDescent="0.25">
      <c r="A194" s="160"/>
      <c r="B194" s="7" t="s">
        <v>430</v>
      </c>
      <c r="C194" s="7" t="s">
        <v>431</v>
      </c>
      <c r="D194" s="113">
        <v>240</v>
      </c>
      <c r="E194" s="97"/>
      <c r="F194" s="78">
        <f>D194*E194</f>
        <v>0</v>
      </c>
      <c r="G194" s="8">
        <v>450</v>
      </c>
    </row>
    <row r="195" spans="1:7" ht="35.1" customHeight="1" thickBot="1" x14ac:dyDescent="0.25">
      <c r="A195" s="37"/>
      <c r="B195" s="157" t="s">
        <v>163</v>
      </c>
      <c r="C195" s="157"/>
      <c r="D195" s="157"/>
      <c r="E195" s="107"/>
      <c r="F195" s="85">
        <f t="shared" ref="F195:F207" si="26">D195*E195</f>
        <v>0</v>
      </c>
      <c r="G195" s="11"/>
    </row>
    <row r="196" spans="1:7" ht="45" customHeight="1" x14ac:dyDescent="0.2">
      <c r="A196" s="158"/>
      <c r="B196" s="14" t="s">
        <v>164</v>
      </c>
      <c r="C196" s="14" t="s">
        <v>165</v>
      </c>
      <c r="D196" s="115">
        <v>170</v>
      </c>
      <c r="E196" s="102"/>
      <c r="F196" s="80">
        <f t="shared" si="26"/>
        <v>0</v>
      </c>
      <c r="G196" s="15">
        <v>300</v>
      </c>
    </row>
    <row r="197" spans="1:7" ht="45" customHeight="1" thickBot="1" x14ac:dyDescent="0.25">
      <c r="A197" s="156"/>
      <c r="B197" s="17" t="s">
        <v>166</v>
      </c>
      <c r="C197" s="17" t="s">
        <v>167</v>
      </c>
      <c r="D197" s="114">
        <v>230</v>
      </c>
      <c r="E197" s="101"/>
      <c r="F197" s="79">
        <f t="shared" si="26"/>
        <v>0</v>
      </c>
      <c r="G197" s="18">
        <v>400</v>
      </c>
    </row>
    <row r="198" spans="1:7" ht="69.95" customHeight="1" x14ac:dyDescent="0.2">
      <c r="A198" s="70"/>
      <c r="B198" s="14" t="s">
        <v>168</v>
      </c>
      <c r="C198" s="14" t="s">
        <v>169</v>
      </c>
      <c r="D198" s="115">
        <v>333</v>
      </c>
      <c r="E198" s="102"/>
      <c r="F198" s="80">
        <f t="shared" si="26"/>
        <v>0</v>
      </c>
      <c r="G198" s="15">
        <v>600</v>
      </c>
    </row>
    <row r="199" spans="1:7" ht="65.099999999999994" customHeight="1" x14ac:dyDescent="0.2">
      <c r="A199" s="72"/>
      <c r="B199" s="7" t="s">
        <v>170</v>
      </c>
      <c r="C199" s="7" t="s">
        <v>432</v>
      </c>
      <c r="D199" s="113">
        <v>405</v>
      </c>
      <c r="E199" s="97"/>
      <c r="F199" s="78">
        <f t="shared" ref="F199" si="27">D199*E199</f>
        <v>0</v>
      </c>
      <c r="G199" s="8">
        <v>730</v>
      </c>
    </row>
    <row r="200" spans="1:7" ht="84.95" customHeight="1" thickBot="1" x14ac:dyDescent="0.25">
      <c r="A200" s="69"/>
      <c r="B200" s="10" t="s">
        <v>215</v>
      </c>
      <c r="C200" s="10" t="s">
        <v>216</v>
      </c>
      <c r="D200" s="112">
        <v>785</v>
      </c>
      <c r="E200" s="96"/>
      <c r="F200" s="77">
        <f>D200*E200</f>
        <v>0</v>
      </c>
      <c r="G200" s="71">
        <v>1400</v>
      </c>
    </row>
    <row r="201" spans="1:7" ht="35.1" customHeight="1" x14ac:dyDescent="0.2">
      <c r="A201" s="158"/>
      <c r="B201" s="14" t="s">
        <v>171</v>
      </c>
      <c r="C201" s="14" t="s">
        <v>172</v>
      </c>
      <c r="D201" s="115">
        <v>390</v>
      </c>
      <c r="E201" s="102"/>
      <c r="F201" s="80">
        <f t="shared" si="26"/>
        <v>0</v>
      </c>
      <c r="G201" s="15">
        <v>650</v>
      </c>
    </row>
    <row r="202" spans="1:7" ht="35.1" customHeight="1" x14ac:dyDescent="0.2">
      <c r="A202" s="155"/>
      <c r="B202" s="7" t="s">
        <v>173</v>
      </c>
      <c r="C202" s="7" t="s">
        <v>174</v>
      </c>
      <c r="D202" s="113">
        <v>250</v>
      </c>
      <c r="E202" s="97"/>
      <c r="F202" s="78">
        <f t="shared" si="26"/>
        <v>0</v>
      </c>
      <c r="G202" s="8">
        <v>450</v>
      </c>
    </row>
    <row r="203" spans="1:7" ht="65.099999999999994" customHeight="1" thickBot="1" x14ac:dyDescent="0.25">
      <c r="A203" s="155"/>
      <c r="B203" s="22" t="s">
        <v>175</v>
      </c>
      <c r="C203" s="22" t="s">
        <v>176</v>
      </c>
      <c r="D203" s="116">
        <v>205</v>
      </c>
      <c r="E203" s="103"/>
      <c r="F203" s="81">
        <f>D203*E203</f>
        <v>0</v>
      </c>
      <c r="G203" s="43">
        <v>350</v>
      </c>
    </row>
    <row r="204" spans="1:7" ht="95.1" customHeight="1" thickBot="1" x14ac:dyDescent="0.25">
      <c r="A204" s="63"/>
      <c r="B204" s="62" t="s">
        <v>203</v>
      </c>
      <c r="C204" s="41" t="s">
        <v>204</v>
      </c>
      <c r="D204" s="118">
        <v>520</v>
      </c>
      <c r="E204" s="108"/>
      <c r="F204" s="86">
        <f t="shared" ref="F204" si="28">D204*E204</f>
        <v>0</v>
      </c>
      <c r="G204" s="42">
        <v>650</v>
      </c>
    </row>
    <row r="205" spans="1:7" ht="45" customHeight="1" x14ac:dyDescent="0.2">
      <c r="A205" s="155"/>
      <c r="B205" s="57" t="s">
        <v>19</v>
      </c>
      <c r="C205" s="58" t="s">
        <v>23</v>
      </c>
      <c r="D205" s="121">
        <v>950</v>
      </c>
      <c r="E205" s="96"/>
      <c r="F205" s="89">
        <f t="shared" si="26"/>
        <v>0</v>
      </c>
      <c r="G205" s="56" t="s">
        <v>12</v>
      </c>
    </row>
    <row r="206" spans="1:7" ht="84.95" customHeight="1" thickBot="1" x14ac:dyDescent="0.25">
      <c r="A206" s="156"/>
      <c r="B206" s="50" t="s">
        <v>237</v>
      </c>
      <c r="C206" s="51" t="s">
        <v>312</v>
      </c>
      <c r="D206" s="122">
        <v>150</v>
      </c>
      <c r="E206" s="101"/>
      <c r="F206" s="90">
        <f t="shared" si="26"/>
        <v>0</v>
      </c>
      <c r="G206" s="52" t="s">
        <v>12</v>
      </c>
    </row>
    <row r="207" spans="1:7" ht="95.1" customHeight="1" thickBot="1" x14ac:dyDescent="0.25">
      <c r="A207" s="40"/>
      <c r="B207" s="53" t="s">
        <v>21</v>
      </c>
      <c r="C207" s="54" t="s">
        <v>22</v>
      </c>
      <c r="D207" s="123">
        <v>600</v>
      </c>
      <c r="E207" s="103"/>
      <c r="F207" s="91">
        <f t="shared" si="26"/>
        <v>0</v>
      </c>
      <c r="G207" s="55" t="s">
        <v>12</v>
      </c>
    </row>
    <row r="208" spans="1:7" ht="35.1" customHeight="1" thickBot="1" x14ac:dyDescent="0.25">
      <c r="A208" s="37"/>
      <c r="B208" s="157" t="s">
        <v>177</v>
      </c>
      <c r="C208" s="157"/>
      <c r="D208" s="157"/>
      <c r="E208" s="107"/>
      <c r="F208" s="85">
        <f t="shared" ref="F208" si="29">D208*E208</f>
        <v>0</v>
      </c>
      <c r="G208" s="11"/>
    </row>
    <row r="209" spans="1:7" ht="54.95" customHeight="1" x14ac:dyDescent="0.2">
      <c r="A209" s="158"/>
      <c r="B209" s="7" t="s">
        <v>178</v>
      </c>
      <c r="C209" s="7" t="s">
        <v>278</v>
      </c>
      <c r="D209" s="113">
        <v>820</v>
      </c>
      <c r="E209" s="97"/>
      <c r="F209" s="78">
        <f>D209*E209</f>
        <v>0</v>
      </c>
      <c r="G209" s="8">
        <v>1300</v>
      </c>
    </row>
    <row r="210" spans="1:7" ht="54.95" customHeight="1" thickBot="1" x14ac:dyDescent="0.25">
      <c r="A210" s="155"/>
      <c r="B210" s="22" t="s">
        <v>179</v>
      </c>
      <c r="C210" s="22" t="s">
        <v>279</v>
      </c>
      <c r="D210" s="116">
        <v>950</v>
      </c>
      <c r="E210" s="103"/>
      <c r="F210" s="81">
        <f>D210*E210</f>
        <v>0</v>
      </c>
      <c r="G210" s="43">
        <v>1500</v>
      </c>
    </row>
    <row r="211" spans="1:7" ht="35.1" customHeight="1" thickBot="1" x14ac:dyDescent="0.25">
      <c r="A211" s="37"/>
      <c r="B211" s="157" t="s">
        <v>197</v>
      </c>
      <c r="C211" s="157"/>
      <c r="D211" s="157"/>
      <c r="E211" s="107"/>
      <c r="F211" s="85">
        <f t="shared" ref="F211:F229" si="30">D211*E211</f>
        <v>0</v>
      </c>
      <c r="G211" s="11"/>
    </row>
    <row r="212" spans="1:7" ht="45" customHeight="1" x14ac:dyDescent="0.2">
      <c r="A212" s="151"/>
      <c r="B212" s="14" t="s">
        <v>198</v>
      </c>
      <c r="C212" s="14" t="s">
        <v>436</v>
      </c>
      <c r="D212" s="115">
        <v>1100</v>
      </c>
      <c r="E212" s="102"/>
      <c r="F212" s="80">
        <f t="shared" si="30"/>
        <v>0</v>
      </c>
      <c r="G212" s="153">
        <v>2050</v>
      </c>
    </row>
    <row r="213" spans="1:7" ht="65.099999999999994" customHeight="1" thickBot="1" x14ac:dyDescent="0.25">
      <c r="A213" s="152"/>
      <c r="B213" s="17" t="s">
        <v>229</v>
      </c>
      <c r="C213" s="17" t="s">
        <v>269</v>
      </c>
      <c r="D213" s="114">
        <v>745</v>
      </c>
      <c r="E213" s="101"/>
      <c r="F213" s="79">
        <f t="shared" si="30"/>
        <v>0</v>
      </c>
      <c r="G213" s="154"/>
    </row>
    <row r="214" spans="1:7" ht="45" customHeight="1" x14ac:dyDescent="0.2">
      <c r="A214" s="151"/>
      <c r="B214" s="14" t="s">
        <v>245</v>
      </c>
      <c r="C214" s="14" t="s">
        <v>301</v>
      </c>
      <c r="D214" s="115">
        <v>1232</v>
      </c>
      <c r="E214" s="102"/>
      <c r="F214" s="80">
        <f t="shared" si="30"/>
        <v>0</v>
      </c>
      <c r="G214" s="153">
        <v>2150</v>
      </c>
    </row>
    <row r="215" spans="1:7" ht="65.099999999999994" customHeight="1" thickBot="1" x14ac:dyDescent="0.25">
      <c r="A215" s="152"/>
      <c r="B215" s="17" t="s">
        <v>230</v>
      </c>
      <c r="C215" s="17" t="s">
        <v>270</v>
      </c>
      <c r="D215" s="114">
        <v>745</v>
      </c>
      <c r="E215" s="101"/>
      <c r="F215" s="79">
        <f t="shared" si="30"/>
        <v>0</v>
      </c>
      <c r="G215" s="154"/>
    </row>
    <row r="216" spans="1:7" ht="45" customHeight="1" x14ac:dyDescent="0.2">
      <c r="A216" s="151"/>
      <c r="B216" s="14" t="s">
        <v>231</v>
      </c>
      <c r="C216" s="14" t="s">
        <v>302</v>
      </c>
      <c r="D216" s="115">
        <v>866</v>
      </c>
      <c r="E216" s="102"/>
      <c r="F216" s="80">
        <f t="shared" si="30"/>
        <v>0</v>
      </c>
      <c r="G216" s="153">
        <v>1800</v>
      </c>
    </row>
    <row r="217" spans="1:7" ht="65.099999999999994" customHeight="1" thickBot="1" x14ac:dyDescent="0.25">
      <c r="A217" s="152"/>
      <c r="B217" s="17" t="s">
        <v>232</v>
      </c>
      <c r="C217" s="17" t="s">
        <v>271</v>
      </c>
      <c r="D217" s="114">
        <v>690</v>
      </c>
      <c r="E217" s="101"/>
      <c r="F217" s="79">
        <f t="shared" si="30"/>
        <v>0</v>
      </c>
      <c r="G217" s="154"/>
    </row>
    <row r="218" spans="1:7" ht="45" customHeight="1" x14ac:dyDescent="0.2">
      <c r="A218" s="151"/>
      <c r="B218" s="14" t="s">
        <v>199</v>
      </c>
      <c r="C218" s="14" t="s">
        <v>303</v>
      </c>
      <c r="D218" s="115">
        <v>367</v>
      </c>
      <c r="E218" s="102"/>
      <c r="F218" s="80">
        <f t="shared" si="30"/>
        <v>0</v>
      </c>
      <c r="G218" s="153">
        <v>650</v>
      </c>
    </row>
    <row r="219" spans="1:7" ht="65.099999999999994" customHeight="1" thickBot="1" x14ac:dyDescent="0.25">
      <c r="A219" s="152"/>
      <c r="B219" s="17" t="s">
        <v>233</v>
      </c>
      <c r="C219" s="17" t="s">
        <v>268</v>
      </c>
      <c r="D219" s="114">
        <v>200</v>
      </c>
      <c r="E219" s="101"/>
      <c r="F219" s="79">
        <f t="shared" si="30"/>
        <v>0</v>
      </c>
      <c r="G219" s="154"/>
    </row>
    <row r="220" spans="1:7" ht="45" customHeight="1" x14ac:dyDescent="0.2">
      <c r="A220" s="151"/>
      <c r="B220" s="14" t="s">
        <v>200</v>
      </c>
      <c r="C220" s="14" t="s">
        <v>435</v>
      </c>
      <c r="D220" s="115">
        <v>690</v>
      </c>
      <c r="E220" s="102"/>
      <c r="F220" s="80">
        <f t="shared" si="30"/>
        <v>0</v>
      </c>
      <c r="G220" s="153">
        <v>1350</v>
      </c>
    </row>
    <row r="221" spans="1:7" ht="65.099999999999994" customHeight="1" thickBot="1" x14ac:dyDescent="0.25">
      <c r="A221" s="152"/>
      <c r="B221" s="17" t="s">
        <v>234</v>
      </c>
      <c r="C221" s="17" t="s">
        <v>267</v>
      </c>
      <c r="D221" s="114">
        <v>505</v>
      </c>
      <c r="E221" s="101"/>
      <c r="F221" s="79">
        <f t="shared" si="30"/>
        <v>0</v>
      </c>
      <c r="G221" s="154"/>
    </row>
    <row r="222" spans="1:7" ht="45" customHeight="1" x14ac:dyDescent="0.2">
      <c r="A222" s="151"/>
      <c r="B222" s="14" t="s">
        <v>201</v>
      </c>
      <c r="C222" s="14" t="s">
        <v>434</v>
      </c>
      <c r="D222" s="115">
        <v>695</v>
      </c>
      <c r="E222" s="102"/>
      <c r="F222" s="80">
        <f t="shared" si="30"/>
        <v>0</v>
      </c>
      <c r="G222" s="153">
        <v>1400</v>
      </c>
    </row>
    <row r="223" spans="1:7" ht="65.099999999999994" customHeight="1" thickBot="1" x14ac:dyDescent="0.25">
      <c r="A223" s="152"/>
      <c r="B223" s="17" t="s">
        <v>235</v>
      </c>
      <c r="C223" s="17" t="s">
        <v>272</v>
      </c>
      <c r="D223" s="114">
        <v>572</v>
      </c>
      <c r="E223" s="101"/>
      <c r="F223" s="79">
        <f t="shared" si="30"/>
        <v>0</v>
      </c>
      <c r="G223" s="154"/>
    </row>
    <row r="224" spans="1:7" ht="35.1" customHeight="1" x14ac:dyDescent="0.2">
      <c r="A224" s="151"/>
      <c r="B224" s="14" t="s">
        <v>202</v>
      </c>
      <c r="C224" s="14" t="s">
        <v>433</v>
      </c>
      <c r="D224" s="115">
        <v>1150</v>
      </c>
      <c r="E224" s="102"/>
      <c r="F224" s="80">
        <f t="shared" si="30"/>
        <v>0</v>
      </c>
      <c r="G224" s="153">
        <v>1950</v>
      </c>
    </row>
    <row r="225" spans="1:7" ht="65.099999999999994" customHeight="1" thickBot="1" x14ac:dyDescent="0.25">
      <c r="A225" s="152"/>
      <c r="B225" s="17" t="s">
        <v>236</v>
      </c>
      <c r="C225" s="17" t="s">
        <v>273</v>
      </c>
      <c r="D225" s="114">
        <v>550</v>
      </c>
      <c r="E225" s="101"/>
      <c r="F225" s="79">
        <f t="shared" si="30"/>
        <v>0</v>
      </c>
      <c r="G225" s="154"/>
    </row>
    <row r="226" spans="1:7" ht="35.1" customHeight="1" x14ac:dyDescent="0.2">
      <c r="A226" s="151"/>
      <c r="B226" s="14" t="s">
        <v>325</v>
      </c>
      <c r="C226" s="14" t="s">
        <v>304</v>
      </c>
      <c r="D226" s="115">
        <v>650</v>
      </c>
      <c r="E226" s="102"/>
      <c r="F226" s="80">
        <f t="shared" si="30"/>
        <v>0</v>
      </c>
      <c r="G226" s="153">
        <v>1900</v>
      </c>
    </row>
    <row r="227" spans="1:7" ht="65.099999999999994" customHeight="1" thickBot="1" x14ac:dyDescent="0.25">
      <c r="A227" s="152"/>
      <c r="B227" s="17" t="s">
        <v>326</v>
      </c>
      <c r="C227" s="17" t="s">
        <v>274</v>
      </c>
      <c r="D227" s="114">
        <v>915</v>
      </c>
      <c r="E227" s="101"/>
      <c r="F227" s="79">
        <f t="shared" si="30"/>
        <v>0</v>
      </c>
      <c r="G227" s="154"/>
    </row>
    <row r="228" spans="1:7" ht="35.1" customHeight="1" x14ac:dyDescent="0.2">
      <c r="A228" s="151"/>
      <c r="B228" s="14" t="s">
        <v>327</v>
      </c>
      <c r="C228" s="14" t="s">
        <v>305</v>
      </c>
      <c r="D228" s="115">
        <v>570</v>
      </c>
      <c r="E228" s="102"/>
      <c r="F228" s="80">
        <f t="shared" si="30"/>
        <v>0</v>
      </c>
      <c r="G228" s="153">
        <v>1500</v>
      </c>
    </row>
    <row r="229" spans="1:7" ht="65.099999999999994" customHeight="1" thickBot="1" x14ac:dyDescent="0.25">
      <c r="A229" s="152"/>
      <c r="B229" s="17" t="s">
        <v>328</v>
      </c>
      <c r="C229" s="17" t="s">
        <v>275</v>
      </c>
      <c r="D229" s="114">
        <v>640</v>
      </c>
      <c r="E229" s="101"/>
      <c r="F229" s="79">
        <f t="shared" si="30"/>
        <v>0</v>
      </c>
      <c r="G229" s="154"/>
    </row>
    <row r="230" spans="1:7" ht="35.1" customHeight="1" thickBot="1" x14ac:dyDescent="0.25">
      <c r="A230" s="37"/>
      <c r="B230" s="157" t="s">
        <v>180</v>
      </c>
      <c r="C230" s="157"/>
      <c r="D230" s="157"/>
      <c r="E230" s="107"/>
      <c r="F230" s="85">
        <f t="shared" ref="F230:F243" si="31">D230*E230</f>
        <v>0</v>
      </c>
      <c r="G230" s="11"/>
    </row>
    <row r="231" spans="1:7" ht="30" customHeight="1" x14ac:dyDescent="0.2">
      <c r="A231" s="19"/>
      <c r="B231" s="29" t="s">
        <v>185</v>
      </c>
      <c r="C231" s="14" t="s">
        <v>186</v>
      </c>
      <c r="D231" s="115">
        <v>100</v>
      </c>
      <c r="E231" s="102"/>
      <c r="F231" s="80">
        <f t="shared" si="31"/>
        <v>0</v>
      </c>
      <c r="G231" s="15">
        <v>150</v>
      </c>
    </row>
    <row r="232" spans="1:7" ht="30" customHeight="1" x14ac:dyDescent="0.2">
      <c r="A232" s="20"/>
      <c r="B232" s="9" t="s">
        <v>187</v>
      </c>
      <c r="C232" s="7" t="s">
        <v>188</v>
      </c>
      <c r="D232" s="113">
        <v>118</v>
      </c>
      <c r="E232" s="97"/>
      <c r="F232" s="78">
        <f t="shared" si="31"/>
        <v>0</v>
      </c>
      <c r="G232" s="8">
        <v>200</v>
      </c>
    </row>
    <row r="233" spans="1:7" ht="30" customHeight="1" x14ac:dyDescent="0.2">
      <c r="A233" s="20"/>
      <c r="B233" s="9" t="s">
        <v>189</v>
      </c>
      <c r="C233" s="7" t="s">
        <v>190</v>
      </c>
      <c r="D233" s="113">
        <v>130</v>
      </c>
      <c r="E233" s="97"/>
      <c r="F233" s="78">
        <f t="shared" si="31"/>
        <v>0</v>
      </c>
      <c r="G233" s="8">
        <v>200</v>
      </c>
    </row>
    <row r="234" spans="1:7" ht="30" customHeight="1" x14ac:dyDescent="0.2">
      <c r="A234" s="20"/>
      <c r="B234" s="9" t="s">
        <v>191</v>
      </c>
      <c r="C234" s="7" t="s">
        <v>192</v>
      </c>
      <c r="D234" s="113">
        <v>148</v>
      </c>
      <c r="E234" s="97"/>
      <c r="F234" s="78">
        <f t="shared" si="31"/>
        <v>0</v>
      </c>
      <c r="G234" s="8">
        <v>200</v>
      </c>
    </row>
    <row r="235" spans="1:7" ht="30" customHeight="1" x14ac:dyDescent="0.2">
      <c r="A235" s="20"/>
      <c r="B235" s="9" t="s">
        <v>193</v>
      </c>
      <c r="C235" s="7" t="s">
        <v>194</v>
      </c>
      <c r="D235" s="113">
        <v>152</v>
      </c>
      <c r="E235" s="97"/>
      <c r="F235" s="78">
        <f t="shared" si="31"/>
        <v>0</v>
      </c>
      <c r="G235" s="8">
        <v>250</v>
      </c>
    </row>
    <row r="236" spans="1:7" ht="30" customHeight="1" thickBot="1" x14ac:dyDescent="0.25">
      <c r="A236" s="21"/>
      <c r="B236" s="16" t="s">
        <v>195</v>
      </c>
      <c r="C236" s="17" t="s">
        <v>196</v>
      </c>
      <c r="D236" s="114">
        <v>200</v>
      </c>
      <c r="E236" s="101"/>
      <c r="F236" s="79">
        <f t="shared" si="31"/>
        <v>0</v>
      </c>
      <c r="G236" s="18">
        <v>250</v>
      </c>
    </row>
    <row r="237" spans="1:7" ht="30" customHeight="1" x14ac:dyDescent="0.2">
      <c r="A237" s="19"/>
      <c r="B237" s="14" t="s">
        <v>207</v>
      </c>
      <c r="C237" s="14" t="s">
        <v>208</v>
      </c>
      <c r="D237" s="115">
        <v>105</v>
      </c>
      <c r="E237" s="102"/>
      <c r="F237" s="80">
        <f t="shared" si="31"/>
        <v>0</v>
      </c>
      <c r="G237" s="15">
        <v>200</v>
      </c>
    </row>
    <row r="238" spans="1:7" ht="30" customHeight="1" x14ac:dyDescent="0.2">
      <c r="A238" s="20"/>
      <c r="B238" s="7" t="s">
        <v>209</v>
      </c>
      <c r="C238" s="7" t="s">
        <v>210</v>
      </c>
      <c r="D238" s="113">
        <v>178</v>
      </c>
      <c r="E238" s="97"/>
      <c r="F238" s="78">
        <f t="shared" si="31"/>
        <v>0</v>
      </c>
      <c r="G238" s="8">
        <v>300</v>
      </c>
    </row>
    <row r="239" spans="1:7" ht="30" customHeight="1" thickBot="1" x14ac:dyDescent="0.25">
      <c r="A239" s="21"/>
      <c r="B239" s="17" t="s">
        <v>211</v>
      </c>
      <c r="C239" s="17" t="s">
        <v>212</v>
      </c>
      <c r="D239" s="114">
        <v>245</v>
      </c>
      <c r="E239" s="101"/>
      <c r="F239" s="79">
        <f t="shared" si="31"/>
        <v>0</v>
      </c>
      <c r="G239" s="18">
        <v>350</v>
      </c>
    </row>
    <row r="240" spans="1:7" ht="95.1" customHeight="1" thickBot="1" x14ac:dyDescent="0.25">
      <c r="A240" s="125"/>
      <c r="B240" s="48" t="s">
        <v>183</v>
      </c>
      <c r="C240" s="48" t="s">
        <v>184</v>
      </c>
      <c r="D240" s="120">
        <v>80</v>
      </c>
      <c r="E240" s="109"/>
      <c r="F240" s="88">
        <f t="shared" ref="F240" si="32">D240*E240</f>
        <v>0</v>
      </c>
      <c r="G240" s="124">
        <v>100</v>
      </c>
    </row>
    <row r="241" spans="1:13" ht="84.95" customHeight="1" thickBot="1" x14ac:dyDescent="0.25">
      <c r="A241" s="40"/>
      <c r="B241" s="41" t="s">
        <v>243</v>
      </c>
      <c r="C241" s="41" t="s">
        <v>244</v>
      </c>
      <c r="D241" s="118">
        <v>70</v>
      </c>
      <c r="E241" s="108"/>
      <c r="F241" s="86">
        <f t="shared" si="31"/>
        <v>0</v>
      </c>
      <c r="G241" s="42">
        <v>80</v>
      </c>
    </row>
    <row r="242" spans="1:13" ht="84.95" customHeight="1" thickBot="1" x14ac:dyDescent="0.25">
      <c r="A242" s="126"/>
      <c r="B242" s="48" t="s">
        <v>241</v>
      </c>
      <c r="C242" s="48" t="s">
        <v>456</v>
      </c>
      <c r="D242" s="120">
        <v>235</v>
      </c>
      <c r="E242" s="109"/>
      <c r="F242" s="88">
        <f t="shared" si="31"/>
        <v>0</v>
      </c>
      <c r="G242" s="124">
        <v>450</v>
      </c>
      <c r="M242"/>
    </row>
    <row r="243" spans="1:13" ht="84.95" customHeight="1" thickBot="1" x14ac:dyDescent="0.25">
      <c r="A243" s="125"/>
      <c r="B243" s="48" t="s">
        <v>238</v>
      </c>
      <c r="C243" s="48" t="s">
        <v>452</v>
      </c>
      <c r="D243" s="120">
        <v>325</v>
      </c>
      <c r="E243" s="109"/>
      <c r="F243" s="88">
        <f t="shared" si="31"/>
        <v>0</v>
      </c>
      <c r="G243" s="124">
        <v>550</v>
      </c>
    </row>
    <row r="244" spans="1:13" ht="45" customHeight="1" thickBot="1" x14ac:dyDescent="0.25">
      <c r="A244" s="135"/>
      <c r="B244" s="157" t="s">
        <v>315</v>
      </c>
      <c r="C244" s="157"/>
      <c r="D244" s="157"/>
      <c r="E244" s="107"/>
      <c r="F244" s="85">
        <f t="shared" ref="F244:F249" si="33">D244*E244</f>
        <v>0</v>
      </c>
      <c r="G244" s="11"/>
    </row>
    <row r="245" spans="1:13" ht="95.1" customHeight="1" x14ac:dyDescent="0.2">
      <c r="A245" s="136"/>
      <c r="B245" s="7" t="s">
        <v>281</v>
      </c>
      <c r="C245" s="7" t="s">
        <v>457</v>
      </c>
      <c r="D245" s="113">
        <v>1100</v>
      </c>
      <c r="E245" s="97"/>
      <c r="F245" s="78">
        <f t="shared" si="33"/>
        <v>0</v>
      </c>
      <c r="G245" s="8">
        <v>1980</v>
      </c>
    </row>
    <row r="246" spans="1:13" ht="95.1" customHeight="1" x14ac:dyDescent="0.2">
      <c r="A246" s="134"/>
      <c r="B246" s="7" t="s">
        <v>280</v>
      </c>
      <c r="C246" s="7" t="s">
        <v>314</v>
      </c>
      <c r="D246" s="113">
        <v>700</v>
      </c>
      <c r="E246" s="97"/>
      <c r="F246" s="78">
        <f t="shared" si="33"/>
        <v>0</v>
      </c>
      <c r="G246" s="8">
        <v>1260</v>
      </c>
    </row>
    <row r="247" spans="1:13" ht="90" customHeight="1" x14ac:dyDescent="0.2">
      <c r="A247" s="136"/>
      <c r="B247" s="7" t="s">
        <v>320</v>
      </c>
      <c r="C247" s="7" t="s">
        <v>450</v>
      </c>
      <c r="D247" s="113">
        <v>1300</v>
      </c>
      <c r="E247" s="97"/>
      <c r="F247" s="81">
        <f t="shared" si="33"/>
        <v>0</v>
      </c>
      <c r="G247" s="8">
        <v>2200</v>
      </c>
    </row>
    <row r="248" spans="1:13" ht="90" customHeight="1" x14ac:dyDescent="0.2">
      <c r="A248" s="134"/>
      <c r="B248" s="7" t="s">
        <v>321</v>
      </c>
      <c r="C248" s="7" t="s">
        <v>451</v>
      </c>
      <c r="D248" s="113">
        <v>530</v>
      </c>
      <c r="E248" s="97"/>
      <c r="F248" s="81">
        <f t="shared" si="33"/>
        <v>0</v>
      </c>
      <c r="G248" s="8">
        <v>950</v>
      </c>
    </row>
    <row r="249" spans="1:13" ht="95.1" customHeight="1" x14ac:dyDescent="0.2">
      <c r="A249" s="136"/>
      <c r="B249" s="7" t="s">
        <v>323</v>
      </c>
      <c r="C249" s="7" t="s">
        <v>458</v>
      </c>
      <c r="D249" s="113">
        <v>250</v>
      </c>
      <c r="E249" s="97"/>
      <c r="F249" s="78">
        <f t="shared" si="33"/>
        <v>0</v>
      </c>
      <c r="G249" s="8">
        <v>2550</v>
      </c>
    </row>
    <row r="250" spans="1:13" ht="95.1" customHeight="1" x14ac:dyDescent="0.2">
      <c r="A250" s="134"/>
      <c r="B250" s="7" t="s">
        <v>322</v>
      </c>
      <c r="C250" s="7" t="s">
        <v>459</v>
      </c>
      <c r="D250" s="113">
        <v>275</v>
      </c>
      <c r="E250" s="97"/>
      <c r="F250" s="81">
        <f t="shared" ref="F250:F251" si="34">D250*E250</f>
        <v>0</v>
      </c>
      <c r="G250" s="8">
        <v>950</v>
      </c>
    </row>
    <row r="251" spans="1:13" ht="95.1" customHeight="1" x14ac:dyDescent="0.2">
      <c r="A251" s="136"/>
      <c r="B251" s="7" t="s">
        <v>324</v>
      </c>
      <c r="C251" s="7" t="s">
        <v>460</v>
      </c>
      <c r="D251" s="113">
        <v>1400</v>
      </c>
      <c r="E251" s="97"/>
      <c r="F251" s="78">
        <f t="shared" si="34"/>
        <v>0</v>
      </c>
      <c r="G251" s="8">
        <v>2550</v>
      </c>
    </row>
    <row r="252" spans="1:13" ht="45" customHeight="1" x14ac:dyDescent="0.2">
      <c r="A252" s="136"/>
      <c r="B252" s="7"/>
      <c r="C252" s="7"/>
      <c r="D252" s="113"/>
      <c r="E252" s="97"/>
      <c r="F252" s="78"/>
      <c r="G252" s="8"/>
    </row>
    <row r="253" spans="1:13" ht="45" customHeight="1" x14ac:dyDescent="0.2">
      <c r="A253" s="136"/>
      <c r="B253" s="7"/>
      <c r="C253" s="7"/>
      <c r="D253" s="113"/>
      <c r="E253" s="97"/>
      <c r="F253" s="78"/>
      <c r="G253" s="8"/>
    </row>
    <row r="254" spans="1:13" ht="45" customHeight="1" x14ac:dyDescent="0.2">
      <c r="A254" s="134"/>
      <c r="B254" s="7"/>
      <c r="C254" s="7"/>
      <c r="D254" s="113"/>
      <c r="E254" s="97"/>
      <c r="F254" s="78"/>
      <c r="G254" s="8"/>
    </row>
    <row r="255" spans="1:13" ht="45" customHeight="1" x14ac:dyDescent="0.2">
      <c r="A255" s="136"/>
      <c r="B255" s="7"/>
      <c r="C255" s="7"/>
      <c r="D255" s="113"/>
      <c r="E255" s="97"/>
      <c r="F255" s="78"/>
      <c r="G255" s="8"/>
    </row>
    <row r="256" spans="1:13" ht="9" x14ac:dyDescent="0.2">
      <c r="B256" s="1"/>
      <c r="C256" s="1"/>
      <c r="D256" s="92"/>
      <c r="E256" s="94"/>
      <c r="F256" s="92"/>
      <c r="G256" s="1"/>
    </row>
    <row r="257" spans="2:7" ht="9" x14ac:dyDescent="0.2">
      <c r="B257" s="1"/>
      <c r="C257" s="1"/>
      <c r="D257" s="92"/>
      <c r="E257" s="94"/>
      <c r="F257" s="92"/>
      <c r="G257" s="1"/>
    </row>
    <row r="258" spans="2:7" ht="9" x14ac:dyDescent="0.2">
      <c r="B258" s="1"/>
      <c r="C258" s="1"/>
      <c r="D258" s="92"/>
      <c r="E258" s="94"/>
      <c r="F258" s="92"/>
      <c r="G258" s="1"/>
    </row>
    <row r="259" spans="2:7" ht="9" x14ac:dyDescent="0.2">
      <c r="B259" s="1"/>
      <c r="C259" s="1"/>
      <c r="D259" s="92"/>
      <c r="E259" s="94"/>
      <c r="F259" s="92"/>
      <c r="G259" s="1"/>
    </row>
    <row r="260" spans="2:7" ht="9" x14ac:dyDescent="0.2">
      <c r="B260" s="1"/>
      <c r="C260" s="1"/>
      <c r="D260" s="92"/>
      <c r="E260" s="94"/>
      <c r="F260" s="92"/>
      <c r="G260" s="1"/>
    </row>
    <row r="261" spans="2:7" ht="9" x14ac:dyDescent="0.2">
      <c r="B261" s="1"/>
      <c r="C261" s="1"/>
      <c r="D261" s="92"/>
      <c r="E261" s="94"/>
      <c r="F261" s="92"/>
      <c r="G261" s="1"/>
    </row>
    <row r="262" spans="2:7" ht="9" x14ac:dyDescent="0.2">
      <c r="B262" s="1"/>
      <c r="C262" s="1"/>
      <c r="D262" s="92"/>
      <c r="E262" s="94"/>
      <c r="F262" s="92"/>
      <c r="G262" s="1"/>
    </row>
    <row r="263" spans="2:7" ht="9" x14ac:dyDescent="0.2">
      <c r="B263" s="1"/>
      <c r="C263" s="1"/>
      <c r="D263" s="92"/>
      <c r="E263" s="94"/>
      <c r="F263" s="92"/>
      <c r="G263" s="1"/>
    </row>
    <row r="264" spans="2:7" ht="9" x14ac:dyDescent="0.2">
      <c r="B264" s="1"/>
      <c r="C264" s="1"/>
      <c r="D264" s="92"/>
      <c r="E264" s="94"/>
      <c r="F264" s="92"/>
      <c r="G264" s="1"/>
    </row>
    <row r="265" spans="2:7" ht="9" x14ac:dyDescent="0.2">
      <c r="B265" s="1"/>
      <c r="C265" s="1"/>
      <c r="D265" s="92"/>
      <c r="E265" s="94"/>
      <c r="F265" s="92"/>
      <c r="G265" s="1"/>
    </row>
    <row r="266" spans="2:7" ht="9" x14ac:dyDescent="0.2">
      <c r="B266" s="1"/>
      <c r="C266" s="1"/>
      <c r="D266" s="92"/>
      <c r="E266" s="94"/>
      <c r="F266" s="92"/>
      <c r="G266" s="1"/>
    </row>
    <row r="267" spans="2:7" ht="9" x14ac:dyDescent="0.2">
      <c r="B267" s="1"/>
      <c r="C267" s="1"/>
      <c r="D267" s="92"/>
      <c r="E267" s="94"/>
      <c r="F267" s="92"/>
      <c r="G267" s="1"/>
    </row>
    <row r="268" spans="2:7" ht="9" x14ac:dyDescent="0.2">
      <c r="B268" s="1"/>
      <c r="C268" s="1"/>
      <c r="D268" s="92"/>
      <c r="E268" s="94"/>
      <c r="F268" s="92"/>
      <c r="G268" s="1"/>
    </row>
    <row r="269" spans="2:7" ht="9" x14ac:dyDescent="0.2">
      <c r="B269" s="1"/>
      <c r="C269" s="1"/>
      <c r="D269" s="92"/>
      <c r="E269" s="94"/>
      <c r="F269" s="92"/>
      <c r="G269" s="1"/>
    </row>
  </sheetData>
  <sheetProtection password="A351" sheet="1" objects="1" scenarios="1" formatCells="0" formatColumns="0" formatRows="0" insertColumns="0" insertRows="0" insertHyperlinks="0" deleteColumns="0" deleteRows="0" sort="0" autoFilter="0" pivotTables="0"/>
  <mergeCells count="70">
    <mergeCell ref="B244:D244"/>
    <mergeCell ref="A1:G1"/>
    <mergeCell ref="A5:A20"/>
    <mergeCell ref="B65:D65"/>
    <mergeCell ref="A66:A69"/>
    <mergeCell ref="D4:G4"/>
    <mergeCell ref="A52:A53"/>
    <mergeCell ref="A47:A48"/>
    <mergeCell ref="A21:A26"/>
    <mergeCell ref="A30:A32"/>
    <mergeCell ref="A38:A42"/>
    <mergeCell ref="A63:A64"/>
    <mergeCell ref="B54:D54"/>
    <mergeCell ref="A43:A45"/>
    <mergeCell ref="A49:A51"/>
    <mergeCell ref="A57:A62"/>
    <mergeCell ref="A55:A56"/>
    <mergeCell ref="G188:G189"/>
    <mergeCell ref="A188:A189"/>
    <mergeCell ref="G154:G155"/>
    <mergeCell ref="A154:A155"/>
    <mergeCell ref="A139:A140"/>
    <mergeCell ref="A144:A147"/>
    <mergeCell ref="A183:A184"/>
    <mergeCell ref="A185:A186"/>
    <mergeCell ref="G141:G142"/>
    <mergeCell ref="A141:A142"/>
    <mergeCell ref="A148:A151"/>
    <mergeCell ref="G156:G157"/>
    <mergeCell ref="A70:A75"/>
    <mergeCell ref="A76:A80"/>
    <mergeCell ref="A81:A85"/>
    <mergeCell ref="G183:G184"/>
    <mergeCell ref="G130:G131"/>
    <mergeCell ref="A114:A116"/>
    <mergeCell ref="A104:A105"/>
    <mergeCell ref="A134:A135"/>
    <mergeCell ref="A156:A157"/>
    <mergeCell ref="A86:A91"/>
    <mergeCell ref="B92:D92"/>
    <mergeCell ref="A98:A100"/>
    <mergeCell ref="A93:A97"/>
    <mergeCell ref="A172:A177"/>
    <mergeCell ref="A205:A206"/>
    <mergeCell ref="B208:D208"/>
    <mergeCell ref="A209:A210"/>
    <mergeCell ref="B230:D230"/>
    <mergeCell ref="A191:A194"/>
    <mergeCell ref="B195:D195"/>
    <mergeCell ref="A196:A197"/>
    <mergeCell ref="A201:A203"/>
    <mergeCell ref="B211:D211"/>
    <mergeCell ref="A212:A213"/>
    <mergeCell ref="A214:A215"/>
    <mergeCell ref="A216:A217"/>
    <mergeCell ref="A218:A219"/>
    <mergeCell ref="A220:A221"/>
    <mergeCell ref="A224:A225"/>
    <mergeCell ref="A226:A227"/>
    <mergeCell ref="A228:A229"/>
    <mergeCell ref="G212:G213"/>
    <mergeCell ref="G214:G215"/>
    <mergeCell ref="G216:G217"/>
    <mergeCell ref="G218:G219"/>
    <mergeCell ref="G220:G221"/>
    <mergeCell ref="G222:G223"/>
    <mergeCell ref="A222:A223"/>
    <mergeCell ref="G224:G225"/>
    <mergeCell ref="G226:G227"/>
    <mergeCell ref="G228:G229"/>
  </mergeCells>
  <phoneticPr fontId="1" type="noConversion"/>
  <pageMargins left="0.3888888888888889" right="0.3888888888888889" top="0.3888888888888889" bottom="0.3888888888888889" header="0.125" footer="0.125"/>
  <pageSetup paperSize="9" orientation="portrait" r:id="rId1"/>
  <headerFooter alignWithMargins="0">
    <oddFooter>&amp;LДата печати &amp;D&amp;RСтраница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Заказ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Генадий Нестеров</dc:creator>
  <cp:lastModifiedBy>manager</cp:lastModifiedBy>
  <cp:lastPrinted>2015-06-24T13:35:24Z</cp:lastPrinted>
  <dcterms:created xsi:type="dcterms:W3CDTF">2013-02-18T11:29:20Z</dcterms:created>
  <dcterms:modified xsi:type="dcterms:W3CDTF">2017-07-04T09:29:09Z</dcterms:modified>
</cp:coreProperties>
</file>